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F24" i="1" s="1"/>
  <c r="I195" i="1" l="1"/>
  <c r="I62" i="1"/>
  <c r="J157" i="1"/>
  <c r="H138" i="1"/>
  <c r="I100" i="1"/>
  <c r="G81" i="1"/>
  <c r="J81" i="1"/>
  <c r="H81" i="1"/>
  <c r="J43" i="1"/>
  <c r="I43" i="1"/>
  <c r="I24" i="1"/>
  <c r="H24" i="1"/>
  <c r="I119" i="1"/>
  <c r="G119" i="1"/>
  <c r="G100" i="1"/>
  <c r="J100" i="1"/>
  <c r="H100" i="1"/>
  <c r="H195" i="1"/>
  <c r="G195" i="1"/>
  <c r="H157" i="1"/>
  <c r="J119" i="1"/>
  <c r="H119" i="1"/>
  <c r="F81" i="1"/>
  <c r="F196" i="1" s="1"/>
  <c r="G62" i="1"/>
  <c r="J24" i="1"/>
  <c r="G157" i="1"/>
  <c r="G24" i="1"/>
  <c r="I196" i="1" l="1"/>
  <c r="J196" i="1"/>
  <c r="H196" i="1"/>
  <c r="G196" i="1"/>
</calcChain>
</file>

<file path=xl/sharedStrings.xml><?xml version="1.0" encoding="utf-8"?>
<sst xmlns="http://schemas.openxmlformats.org/spreadsheetml/2006/main" count="285" uniqueCount="107">
  <si>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</si>
  <si>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</si>
  <si>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</si>
  <si>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</si>
  <si>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</si>
  <si>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</si>
  <si>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</si>
  <si>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</si>
  <si>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</si>
  <si>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</si>
  <si>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</si>
  <si>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</si>
  <si>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</si>
  <si>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</si>
  <si>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</si>
  <si>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</si>
  <si>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</si>
  <si>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</si>
  <si>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</si>
  <si>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</si>
  <si>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</si>
  <si>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</si>
  <si>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</si>
  <si>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</si>
  <si>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</si>
  <si>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</si>
  <si>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</si>
  <si>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</si>
  <si>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</si>
  <si>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</si>
  <si>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</si>
  <si>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</si>
  <si>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</si>
  <si>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</si>
  <si>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</si>
  <si>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</si>
  <si>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</si>
  <si>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</si>
  <si>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Пельмени с маслом</t>
  </si>
  <si>
    <t>20\5\20</t>
  </si>
  <si>
    <t>Салат из свежих огурцов</t>
  </si>
  <si>
    <t>МОУ "Начальная школа-детский сад"д.Пузла</t>
  </si>
  <si>
    <t>директор</t>
  </si>
  <si>
    <t>Игнатова Е.М.</t>
  </si>
  <si>
    <t>Компот из сухофруктов</t>
  </si>
  <si>
    <t>Хлеб пшеничный</t>
  </si>
  <si>
    <t>Рис отварной</t>
  </si>
  <si>
    <t>Гуляш с соусом</t>
  </si>
  <si>
    <t>Греча рассыпчатая</t>
  </si>
  <si>
    <t>Хлеб с маслом, сыром</t>
  </si>
  <si>
    <t>Каша рисовая</t>
  </si>
  <si>
    <t>Чай</t>
  </si>
  <si>
    <t>Хлеб пшеничный с маслом</t>
  </si>
  <si>
    <t>20\20</t>
  </si>
  <si>
    <t>1 шт</t>
  </si>
  <si>
    <t>Яйцо вареное</t>
  </si>
  <si>
    <t>Винегрет</t>
  </si>
  <si>
    <t>Макароны отварные</t>
  </si>
  <si>
    <t>Котлеты мясные</t>
  </si>
  <si>
    <t>Плов из мяса птицы</t>
  </si>
  <si>
    <t>Чай с медом</t>
  </si>
  <si>
    <t>Салат витаминный</t>
  </si>
  <si>
    <t>Чай с лимоном</t>
  </si>
  <si>
    <t>Соленые огурцы в нарезку</t>
  </si>
  <si>
    <t>Омлет натуральный</t>
  </si>
  <si>
    <t>Салат из моркови с яблоком</t>
  </si>
  <si>
    <t>Салат из свежих помидоров</t>
  </si>
  <si>
    <t>Какао с молоком</t>
  </si>
  <si>
    <t>Рыба припущенная</t>
  </si>
  <si>
    <t>Хлеб пшеничный с маслом, сыром</t>
  </si>
  <si>
    <t>Птица отварная (голень, крыло)</t>
  </si>
  <si>
    <t>Суп молочный с крупой</t>
  </si>
  <si>
    <t>Каша "Дружба"</t>
  </si>
  <si>
    <t>Молоко</t>
  </si>
  <si>
    <t>Рассольник со сметаной</t>
  </si>
  <si>
    <t>Жаркое по -домашнему</t>
  </si>
  <si>
    <t>Компот из ягод</t>
  </si>
  <si>
    <t>Каша гречневая</t>
  </si>
  <si>
    <t>Кефир</t>
  </si>
  <si>
    <t>Борщ</t>
  </si>
  <si>
    <t>Каша овсяная</t>
  </si>
  <si>
    <t>Йогурт питьевой</t>
  </si>
  <si>
    <t>Суп овощной</t>
  </si>
  <si>
    <t>Каша кукурузная</t>
  </si>
  <si>
    <t>Суп из рыбных консервов</t>
  </si>
  <si>
    <t>Кисель</t>
  </si>
  <si>
    <t>Суп с макаронными изделиями</t>
  </si>
  <si>
    <t>Каша пшенная</t>
  </si>
  <si>
    <t>Суп гороховый</t>
  </si>
  <si>
    <t>Суп картоф. с мясными фрикадельками</t>
  </si>
  <si>
    <t>Каша манная</t>
  </si>
  <si>
    <t>50\10</t>
  </si>
  <si>
    <t>Каша ячневая</t>
  </si>
  <si>
    <t>Щи из свежей капусты</t>
  </si>
  <si>
    <t>Компот из изюма</t>
  </si>
  <si>
    <t>Пюре картофельное</t>
  </si>
  <si>
    <t>Суп картофельный с рыбой</t>
  </si>
  <si>
    <t>Каша пшеничная</t>
  </si>
  <si>
    <t>Чай с молоком</t>
  </si>
  <si>
    <t>Сок натуральный</t>
  </si>
  <si>
    <t>дошкольная группа</t>
  </si>
  <si>
    <t>Салат из свеклы</t>
  </si>
  <si>
    <t>20\10</t>
  </si>
  <si>
    <t>Компот из кураги</t>
  </si>
  <si>
    <t>салат из огурцов и помидоров</t>
  </si>
  <si>
    <t>Рагу из курицы</t>
  </si>
  <si>
    <t>Тефтели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</si>
</sst>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I189" sqref="I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41</v>
      </c>
      <c r="D1" s="56"/>
      <c r="E1" s="56"/>
      <c r="F1" s="12" t="s">
        <v>15</v>
      </c>
      <c r="G1" s="2" t="s">
        <v>16</v>
      </c>
      <c r="H1" s="57" t="s">
        <v>42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17</v>
      </c>
      <c r="H2" s="57" t="s">
        <v>43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100</v>
      </c>
      <c r="G3" s="2" t="s">
        <v>18</v>
      </c>
      <c r="H3" s="48">
        <v>31</v>
      </c>
      <c r="I3" s="48">
        <v>8</v>
      </c>
      <c r="J3" s="49">
        <v>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72</v>
      </c>
      <c r="F6" s="40">
        <v>205</v>
      </c>
      <c r="G6" s="40">
        <v>6.55</v>
      </c>
      <c r="H6" s="40">
        <v>8.33</v>
      </c>
      <c r="I6" s="40">
        <v>35.090000000000003</v>
      </c>
      <c r="J6" s="40">
        <v>241.11</v>
      </c>
      <c r="K6" s="41">
        <v>93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51</v>
      </c>
      <c r="F8" s="43">
        <v>200</v>
      </c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 t="s">
        <v>69</v>
      </c>
      <c r="F9" s="51" t="s">
        <v>39</v>
      </c>
      <c r="G9" s="43">
        <v>6.62</v>
      </c>
      <c r="H9" s="43">
        <v>9.48</v>
      </c>
      <c r="I9" s="43">
        <v>10.06</v>
      </c>
      <c r="J9" s="43">
        <v>152</v>
      </c>
      <c r="K9" s="44">
        <v>341</v>
      </c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405</v>
      </c>
      <c r="G13" s="19">
        <f t="shared" ref="G13:J13" si="0">SUM(G6:G12)</f>
        <v>13.17</v>
      </c>
      <c r="H13" s="19">
        <f t="shared" si="0"/>
        <v>17.810000000000002</v>
      </c>
      <c r="I13" s="19">
        <f t="shared" si="0"/>
        <v>45.150000000000006</v>
      </c>
      <c r="J13" s="19">
        <f t="shared" si="0"/>
        <v>393.11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66</v>
      </c>
      <c r="F14" s="43">
        <v>60</v>
      </c>
      <c r="G14" s="43">
        <v>0.48</v>
      </c>
      <c r="H14" s="43">
        <v>3.71</v>
      </c>
      <c r="I14" s="43">
        <v>2.83</v>
      </c>
      <c r="J14" s="43">
        <v>47.46</v>
      </c>
      <c r="K14" s="44">
        <v>14</v>
      </c>
      <c r="L14" s="43"/>
    </row>
    <row r="15" spans="1:12" ht="15" x14ac:dyDescent="0.25">
      <c r="A15" s="23"/>
      <c r="B15" s="15"/>
      <c r="C15" s="11"/>
      <c r="D15" s="7" t="s">
        <v>26</v>
      </c>
      <c r="E15" s="42" t="s">
        <v>74</v>
      </c>
      <c r="F15" s="43">
        <v>250</v>
      </c>
      <c r="G15" s="43">
        <v>5.03</v>
      </c>
      <c r="H15" s="43">
        <v>11.3</v>
      </c>
      <c r="I15" s="43">
        <v>32.380000000000003</v>
      </c>
      <c r="J15" s="43">
        <v>149.6</v>
      </c>
      <c r="K15" s="44">
        <v>33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38</v>
      </c>
      <c r="F16" s="43">
        <v>150</v>
      </c>
      <c r="G16" s="43">
        <v>10.19</v>
      </c>
      <c r="H16" s="43">
        <v>10.45</v>
      </c>
      <c r="I16" s="43">
        <v>27.59</v>
      </c>
      <c r="J16" s="43">
        <v>245.16</v>
      </c>
      <c r="K16" s="44">
        <v>173</v>
      </c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 t="s">
        <v>44</v>
      </c>
      <c r="F18" s="43">
        <v>200</v>
      </c>
      <c r="G18" s="43">
        <v>0.04</v>
      </c>
      <c r="H18" s="43">
        <v>6.38</v>
      </c>
      <c r="I18" s="43">
        <v>24.76</v>
      </c>
      <c r="J18" s="43">
        <v>94.2</v>
      </c>
      <c r="K18" s="44">
        <v>868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45</v>
      </c>
      <c r="F19" s="43">
        <v>50</v>
      </c>
      <c r="G19" s="43">
        <v>3.8</v>
      </c>
      <c r="H19" s="43">
        <v>0.45</v>
      </c>
      <c r="I19" s="43">
        <v>24.85</v>
      </c>
      <c r="J19" s="43">
        <v>131</v>
      </c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710</v>
      </c>
      <c r="G23" s="19">
        <f t="shared" ref="G23:J23" si="2">SUM(G14:G22)</f>
        <v>19.54</v>
      </c>
      <c r="H23" s="19">
        <f t="shared" si="2"/>
        <v>32.29</v>
      </c>
      <c r="I23" s="19">
        <f t="shared" si="2"/>
        <v>112.41</v>
      </c>
      <c r="J23" s="19">
        <f t="shared" si="2"/>
        <v>667.42000000000007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1115</v>
      </c>
      <c r="G24" s="32">
        <f t="shared" ref="G24:J24" si="4">G13+G23</f>
        <v>32.71</v>
      </c>
      <c r="H24" s="32">
        <f t="shared" si="4"/>
        <v>50.1</v>
      </c>
      <c r="I24" s="32">
        <f t="shared" si="4"/>
        <v>157.56</v>
      </c>
      <c r="J24" s="32">
        <f t="shared" si="4"/>
        <v>1060.5300000000002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77</v>
      </c>
      <c r="F25" s="40">
        <v>205</v>
      </c>
      <c r="G25" s="40">
        <v>7.94</v>
      </c>
      <c r="H25" s="40">
        <v>8.2100000000000009</v>
      </c>
      <c r="I25" s="40">
        <v>35.130000000000003</v>
      </c>
      <c r="J25" s="40">
        <v>246.17</v>
      </c>
      <c r="K25" s="41">
        <v>95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 t="s">
        <v>73</v>
      </c>
      <c r="F27" s="43">
        <v>200</v>
      </c>
      <c r="G27" s="43">
        <v>5.59</v>
      </c>
      <c r="H27" s="43">
        <v>6.38</v>
      </c>
      <c r="I27" s="43">
        <v>9.3800000000000008</v>
      </c>
      <c r="J27" s="43">
        <v>117.31</v>
      </c>
      <c r="K27" s="44">
        <v>260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52</v>
      </c>
      <c r="F28" s="43" t="s">
        <v>102</v>
      </c>
      <c r="G28" s="43">
        <v>3.8</v>
      </c>
      <c r="H28" s="43">
        <v>4.3499999999999996</v>
      </c>
      <c r="I28" s="43">
        <v>24.89</v>
      </c>
      <c r="J28" s="43">
        <v>168.4</v>
      </c>
      <c r="K28" s="44">
        <v>344</v>
      </c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55</v>
      </c>
      <c r="F30" s="43" t="s">
        <v>54</v>
      </c>
      <c r="G30" s="43">
        <v>5.82</v>
      </c>
      <c r="H30" s="43">
        <v>9.02</v>
      </c>
      <c r="I30" s="43">
        <v>1.52</v>
      </c>
      <c r="J30" s="43">
        <v>110.54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405</v>
      </c>
      <c r="G32" s="19">
        <f t="shared" ref="G32" si="6">SUM(G25:G31)</f>
        <v>23.150000000000002</v>
      </c>
      <c r="H32" s="19">
        <f t="shared" ref="H32" si="7">SUM(H25:H31)</f>
        <v>27.959999999999997</v>
      </c>
      <c r="I32" s="19">
        <f t="shared" ref="I32" si="8">SUM(I25:I31)</f>
        <v>70.92</v>
      </c>
      <c r="J32" s="19">
        <f t="shared" ref="J32:L32" si="9">SUM(J25:J31)</f>
        <v>642.41999999999996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79</v>
      </c>
      <c r="F34" s="43">
        <v>250</v>
      </c>
      <c r="G34" s="43">
        <v>1.9</v>
      </c>
      <c r="H34" s="43">
        <v>6.66</v>
      </c>
      <c r="I34" s="43">
        <v>10.81</v>
      </c>
      <c r="J34" s="43">
        <v>111.11</v>
      </c>
      <c r="K34" s="44">
        <v>27</v>
      </c>
      <c r="L34" s="43"/>
    </row>
    <row r="35" spans="1:12" ht="15" x14ac:dyDescent="0.25">
      <c r="A35" s="14"/>
      <c r="B35" s="15"/>
      <c r="C35" s="11"/>
      <c r="D35" s="7" t="s">
        <v>27</v>
      </c>
      <c r="E35" s="42" t="s">
        <v>75</v>
      </c>
      <c r="F35" s="43">
        <v>200</v>
      </c>
      <c r="G35" s="43">
        <v>18.350000000000001</v>
      </c>
      <c r="H35" s="43">
        <v>4.9800000000000004</v>
      </c>
      <c r="I35" s="43">
        <v>14.63</v>
      </c>
      <c r="J35" s="43">
        <v>175.33</v>
      </c>
      <c r="K35" s="44">
        <v>436</v>
      </c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 t="s">
        <v>76</v>
      </c>
      <c r="F37" s="43">
        <v>200</v>
      </c>
      <c r="G37" s="43">
        <v>0.63</v>
      </c>
      <c r="H37" s="43"/>
      <c r="I37" s="43">
        <v>14.99</v>
      </c>
      <c r="J37" s="43">
        <v>60.64</v>
      </c>
      <c r="K37" s="44">
        <v>254</v>
      </c>
      <c r="L37" s="43"/>
    </row>
    <row r="38" spans="1:12" ht="15" x14ac:dyDescent="0.25">
      <c r="A38" s="14"/>
      <c r="B38" s="15"/>
      <c r="C38" s="11"/>
      <c r="D38" s="7" t="s">
        <v>30</v>
      </c>
      <c r="E38" s="42" t="s">
        <v>45</v>
      </c>
      <c r="F38" s="43">
        <v>50</v>
      </c>
      <c r="G38" s="43">
        <v>3.8</v>
      </c>
      <c r="H38" s="43">
        <v>0.45</v>
      </c>
      <c r="I38" s="43">
        <v>24.85</v>
      </c>
      <c r="J38" s="43">
        <v>131</v>
      </c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700</v>
      </c>
      <c r="G42" s="19">
        <f t="shared" ref="G42" si="10">SUM(G33:G41)</f>
        <v>24.68</v>
      </c>
      <c r="H42" s="19">
        <f t="shared" ref="H42" si="11">SUM(H33:H41)</f>
        <v>12.09</v>
      </c>
      <c r="I42" s="19">
        <f t="shared" ref="I42" si="12">SUM(I33:I41)</f>
        <v>65.28</v>
      </c>
      <c r="J42" s="19">
        <f t="shared" ref="J42:L42" si="13">SUM(J33:J41)</f>
        <v>478.08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1105</v>
      </c>
      <c r="G43" s="32">
        <f t="shared" ref="G43" si="14">G32+G42</f>
        <v>47.83</v>
      </c>
      <c r="H43" s="32">
        <f t="shared" ref="H43" si="15">H32+H42</f>
        <v>40.049999999999997</v>
      </c>
      <c r="I43" s="32">
        <f t="shared" ref="I43" si="16">I32+I42</f>
        <v>136.19999999999999</v>
      </c>
      <c r="J43" s="32">
        <f t="shared" ref="J43:L43" si="17">J32+J42</f>
        <v>1120.5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80</v>
      </c>
      <c r="F44" s="40">
        <v>205</v>
      </c>
      <c r="G44" s="40">
        <v>6.33</v>
      </c>
      <c r="H44" s="40">
        <v>8.9</v>
      </c>
      <c r="I44" s="40">
        <v>25.49</v>
      </c>
      <c r="J44" s="40">
        <v>207.38</v>
      </c>
      <c r="K44" s="41">
        <v>100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 t="s">
        <v>78</v>
      </c>
      <c r="F46" s="43">
        <v>100</v>
      </c>
      <c r="G46" s="43">
        <v>2.8</v>
      </c>
      <c r="H46" s="43">
        <v>3.19</v>
      </c>
      <c r="I46" s="43">
        <v>4.09</v>
      </c>
      <c r="J46" s="43">
        <v>56.26</v>
      </c>
      <c r="K46" s="44">
        <v>245</v>
      </c>
      <c r="L46" s="43"/>
    </row>
    <row r="47" spans="1:12" ht="15" x14ac:dyDescent="0.25">
      <c r="A47" s="23"/>
      <c r="B47" s="15"/>
      <c r="C47" s="11"/>
      <c r="D47" s="7" t="s">
        <v>22</v>
      </c>
      <c r="E47" s="42" t="s">
        <v>52</v>
      </c>
      <c r="F47" s="43">
        <v>50</v>
      </c>
      <c r="G47" s="43">
        <v>3.8</v>
      </c>
      <c r="H47" s="43">
        <v>0.45</v>
      </c>
      <c r="I47" s="43">
        <v>24.85</v>
      </c>
      <c r="J47" s="43">
        <v>131</v>
      </c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355</v>
      </c>
      <c r="G51" s="19">
        <f t="shared" ref="G51" si="18">SUM(G44:G50)</f>
        <v>12.93</v>
      </c>
      <c r="H51" s="19">
        <f t="shared" ref="H51" si="19">SUM(H44:H50)</f>
        <v>12.54</v>
      </c>
      <c r="I51" s="19">
        <f t="shared" ref="I51" si="20">SUM(I44:I50)</f>
        <v>54.43</v>
      </c>
      <c r="J51" s="19">
        <f t="shared" ref="J51:L51" si="21">SUM(J44:J50)</f>
        <v>394.64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40</v>
      </c>
      <c r="F52" s="43">
        <v>60</v>
      </c>
      <c r="G52" s="43">
        <v>0.46</v>
      </c>
      <c r="H52" s="43">
        <v>3.15</v>
      </c>
      <c r="I52" s="43">
        <v>1.43</v>
      </c>
      <c r="J52" s="43">
        <v>40.380000000000003</v>
      </c>
      <c r="K52" s="44">
        <v>13</v>
      </c>
      <c r="L52" s="43"/>
    </row>
    <row r="53" spans="1:12" ht="15" x14ac:dyDescent="0.25">
      <c r="A53" s="23"/>
      <c r="B53" s="15"/>
      <c r="C53" s="11"/>
      <c r="D53" s="7" t="s">
        <v>26</v>
      </c>
      <c r="E53" s="42" t="s">
        <v>82</v>
      </c>
      <c r="F53" s="43">
        <v>250</v>
      </c>
      <c r="G53" s="43">
        <v>1.93</v>
      </c>
      <c r="H53" s="43">
        <v>5.86</v>
      </c>
      <c r="I53" s="43">
        <v>12.59</v>
      </c>
      <c r="J53" s="43">
        <v>115.24</v>
      </c>
      <c r="K53" s="44">
        <v>36</v>
      </c>
      <c r="L53" s="43"/>
    </row>
    <row r="54" spans="1:12" ht="15" x14ac:dyDescent="0.25">
      <c r="A54" s="23"/>
      <c r="B54" s="15"/>
      <c r="C54" s="11"/>
      <c r="D54" s="7" t="s">
        <v>27</v>
      </c>
      <c r="E54" s="42" t="s">
        <v>47</v>
      </c>
      <c r="F54" s="43">
        <v>120</v>
      </c>
      <c r="G54" s="43">
        <v>21.68</v>
      </c>
      <c r="H54" s="43">
        <v>24.21</v>
      </c>
      <c r="I54" s="43">
        <v>6.74</v>
      </c>
      <c r="J54" s="43">
        <v>331.53</v>
      </c>
      <c r="K54" s="44">
        <v>162</v>
      </c>
      <c r="L54" s="43"/>
    </row>
    <row r="55" spans="1:12" ht="15" x14ac:dyDescent="0.25">
      <c r="A55" s="23"/>
      <c r="B55" s="15"/>
      <c r="C55" s="11"/>
      <c r="D55" s="7" t="s">
        <v>28</v>
      </c>
      <c r="E55" s="42" t="s">
        <v>46</v>
      </c>
      <c r="F55" s="43">
        <v>100</v>
      </c>
      <c r="G55" s="43">
        <v>2.59</v>
      </c>
      <c r="H55" s="43">
        <v>3.39</v>
      </c>
      <c r="I55" s="43">
        <v>26.85</v>
      </c>
      <c r="J55" s="43">
        <v>150.12</v>
      </c>
      <c r="K55" s="44">
        <v>201</v>
      </c>
      <c r="L55" s="43"/>
    </row>
    <row r="56" spans="1:12" ht="15" x14ac:dyDescent="0.25">
      <c r="A56" s="23"/>
      <c r="B56" s="15"/>
      <c r="C56" s="11"/>
      <c r="D56" s="7" t="s">
        <v>29</v>
      </c>
      <c r="E56" s="42" t="s">
        <v>99</v>
      </c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 t="s">
        <v>45</v>
      </c>
      <c r="F57" s="43">
        <v>50</v>
      </c>
      <c r="G57" s="43">
        <v>3.8</v>
      </c>
      <c r="H57" s="43">
        <v>0.45</v>
      </c>
      <c r="I57" s="43">
        <v>24.85</v>
      </c>
      <c r="J57" s="43">
        <v>131</v>
      </c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580</v>
      </c>
      <c r="G61" s="19">
        <f t="shared" ref="G61" si="22">SUM(G52:G60)</f>
        <v>30.46</v>
      </c>
      <c r="H61" s="19">
        <f t="shared" ref="H61" si="23">SUM(H52:H60)</f>
        <v>37.06</v>
      </c>
      <c r="I61" s="19">
        <f t="shared" ref="I61" si="24">SUM(I52:I60)</f>
        <v>72.460000000000008</v>
      </c>
      <c r="J61" s="19">
        <f t="shared" ref="J61:L61" si="25">SUM(J52:J60)</f>
        <v>768.27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935</v>
      </c>
      <c r="G62" s="32">
        <f t="shared" ref="G62" si="26">G51+G61</f>
        <v>43.39</v>
      </c>
      <c r="H62" s="32">
        <f t="shared" ref="H62" si="27">H51+H61</f>
        <v>49.6</v>
      </c>
      <c r="I62" s="32">
        <f t="shared" ref="I62" si="28">I51+I61</f>
        <v>126.89000000000001</v>
      </c>
      <c r="J62" s="32">
        <f t="shared" ref="J62:L62" si="29">J51+J61</f>
        <v>1162.9099999999999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83</v>
      </c>
      <c r="F63" s="40">
        <v>205</v>
      </c>
      <c r="G63" s="40">
        <v>7.44</v>
      </c>
      <c r="H63" s="40">
        <v>8.07</v>
      </c>
      <c r="I63" s="40">
        <v>35.28</v>
      </c>
      <c r="J63" s="40">
        <v>243.92</v>
      </c>
      <c r="K63" s="41">
        <v>95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 t="s">
        <v>67</v>
      </c>
      <c r="F65" s="43">
        <v>200</v>
      </c>
      <c r="G65" s="43">
        <v>3.52</v>
      </c>
      <c r="H65" s="43">
        <v>3.72</v>
      </c>
      <c r="I65" s="43">
        <v>25.49</v>
      </c>
      <c r="J65" s="43">
        <v>145.19999999999999</v>
      </c>
      <c r="K65" s="44">
        <v>959</v>
      </c>
      <c r="L65" s="43"/>
    </row>
    <row r="66" spans="1:12" ht="15" x14ac:dyDescent="0.25">
      <c r="A66" s="23"/>
      <c r="B66" s="15"/>
      <c r="C66" s="11"/>
      <c r="D66" s="7" t="s">
        <v>22</v>
      </c>
      <c r="E66" s="42" t="s">
        <v>49</v>
      </c>
      <c r="F66" s="43" t="s">
        <v>39</v>
      </c>
      <c r="G66" s="43">
        <v>6.62</v>
      </c>
      <c r="H66" s="43">
        <v>9.48</v>
      </c>
      <c r="I66" s="43">
        <v>10.06</v>
      </c>
      <c r="J66" s="43">
        <v>152</v>
      </c>
      <c r="K66" s="44">
        <v>341</v>
      </c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405</v>
      </c>
      <c r="G70" s="19">
        <f t="shared" ref="G70" si="30">SUM(G63:G69)</f>
        <v>17.580000000000002</v>
      </c>
      <c r="H70" s="19">
        <f t="shared" ref="H70" si="31">SUM(H63:H69)</f>
        <v>21.270000000000003</v>
      </c>
      <c r="I70" s="19">
        <f t="shared" ref="I70" si="32">SUM(I63:I69)</f>
        <v>70.83</v>
      </c>
      <c r="J70" s="19">
        <f t="shared" ref="J70:L70" si="33">SUM(J63:J69)</f>
        <v>541.12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104</v>
      </c>
      <c r="F71" s="43">
        <v>60</v>
      </c>
      <c r="G71" s="43">
        <v>4.59</v>
      </c>
      <c r="H71" s="43">
        <v>3.69</v>
      </c>
      <c r="I71" s="43">
        <v>2.2400000000000002</v>
      </c>
      <c r="J71" s="43">
        <v>44.52</v>
      </c>
      <c r="K71" s="44">
        <v>15</v>
      </c>
      <c r="L71" s="43"/>
    </row>
    <row r="72" spans="1:12" ht="15" x14ac:dyDescent="0.25">
      <c r="A72" s="23"/>
      <c r="B72" s="15"/>
      <c r="C72" s="11"/>
      <c r="D72" s="7" t="s">
        <v>26</v>
      </c>
      <c r="E72" s="42" t="s">
        <v>84</v>
      </c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 t="s">
        <v>68</v>
      </c>
      <c r="F73" s="43">
        <v>100</v>
      </c>
      <c r="G73" s="43">
        <v>15.42</v>
      </c>
      <c r="H73" s="43">
        <v>3.47</v>
      </c>
      <c r="I73" s="43">
        <v>5.61</v>
      </c>
      <c r="J73" s="43">
        <v>205.32</v>
      </c>
      <c r="K73" s="44">
        <v>153</v>
      </c>
      <c r="L73" s="43"/>
    </row>
    <row r="74" spans="1:12" ht="15" x14ac:dyDescent="0.25">
      <c r="A74" s="23"/>
      <c r="B74" s="15"/>
      <c r="C74" s="11"/>
      <c r="D74" s="7" t="s">
        <v>28</v>
      </c>
      <c r="E74" s="42" t="s">
        <v>48</v>
      </c>
      <c r="F74" s="43">
        <v>100</v>
      </c>
      <c r="G74" s="43">
        <v>5.82</v>
      </c>
      <c r="H74" s="43">
        <v>3.62</v>
      </c>
      <c r="I74" s="43">
        <v>30</v>
      </c>
      <c r="J74" s="43">
        <v>175.87</v>
      </c>
      <c r="K74" s="44">
        <v>196</v>
      </c>
      <c r="L74" s="43"/>
    </row>
    <row r="75" spans="1:12" ht="15" x14ac:dyDescent="0.25">
      <c r="A75" s="23"/>
      <c r="B75" s="15"/>
      <c r="C75" s="11"/>
      <c r="D75" s="7" t="s">
        <v>29</v>
      </c>
      <c r="E75" s="42" t="s">
        <v>85</v>
      </c>
      <c r="F75" s="43">
        <v>200</v>
      </c>
      <c r="G75" s="43">
        <v>0.12</v>
      </c>
      <c r="H75" s="43"/>
      <c r="I75" s="43">
        <v>21.16</v>
      </c>
      <c r="J75" s="43">
        <v>113.79</v>
      </c>
      <c r="K75" s="44">
        <v>260</v>
      </c>
      <c r="L75" s="43"/>
    </row>
    <row r="76" spans="1:12" ht="15" x14ac:dyDescent="0.25">
      <c r="A76" s="23"/>
      <c r="B76" s="15"/>
      <c r="C76" s="11"/>
      <c r="D76" s="7" t="s">
        <v>30</v>
      </c>
      <c r="E76" s="42" t="s">
        <v>45</v>
      </c>
      <c r="F76" s="43">
        <v>50</v>
      </c>
      <c r="G76" s="43">
        <v>3.8</v>
      </c>
      <c r="H76" s="43">
        <v>0.45</v>
      </c>
      <c r="I76" s="43">
        <v>24.85</v>
      </c>
      <c r="J76" s="43">
        <v>131</v>
      </c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510</v>
      </c>
      <c r="G80" s="19">
        <f t="shared" ref="G80" si="34">SUM(G71:G79)</f>
        <v>29.75</v>
      </c>
      <c r="H80" s="19">
        <f t="shared" ref="H80" si="35">SUM(H71:H79)</f>
        <v>11.23</v>
      </c>
      <c r="I80" s="19">
        <f t="shared" ref="I80" si="36">SUM(I71:I79)</f>
        <v>83.860000000000014</v>
      </c>
      <c r="J80" s="19">
        <f t="shared" ref="J80:L80" si="37">SUM(J71:J79)</f>
        <v>670.5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915</v>
      </c>
      <c r="G81" s="32">
        <f t="shared" ref="G81" si="38">G70+G80</f>
        <v>47.33</v>
      </c>
      <c r="H81" s="32">
        <f t="shared" ref="H81" si="39">H70+H80</f>
        <v>32.5</v>
      </c>
      <c r="I81" s="32">
        <f t="shared" ref="I81" si="40">I70+I80</f>
        <v>154.69</v>
      </c>
      <c r="J81" s="32">
        <f t="shared" ref="J81:L81" si="41">J70+J80</f>
        <v>1211.6199999999999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50</v>
      </c>
      <c r="F82" s="40">
        <v>205</v>
      </c>
      <c r="G82" s="40">
        <v>5.2</v>
      </c>
      <c r="H82" s="40">
        <v>6.5</v>
      </c>
      <c r="I82" s="40">
        <v>28.4</v>
      </c>
      <c r="J82" s="40">
        <v>193.7</v>
      </c>
      <c r="K82" s="41">
        <v>105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 t="s">
        <v>81</v>
      </c>
      <c r="F84" s="43">
        <v>100</v>
      </c>
      <c r="G84" s="43">
        <v>2.8</v>
      </c>
      <c r="H84" s="43">
        <v>8.19</v>
      </c>
      <c r="I84" s="43">
        <v>4.09</v>
      </c>
      <c r="J84" s="43">
        <v>56.26</v>
      </c>
      <c r="K84" s="44">
        <v>271</v>
      </c>
      <c r="L84" s="43"/>
    </row>
    <row r="85" spans="1:12" ht="15" x14ac:dyDescent="0.25">
      <c r="A85" s="23"/>
      <c r="B85" s="15"/>
      <c r="C85" s="11"/>
      <c r="D85" s="7" t="s">
        <v>22</v>
      </c>
      <c r="E85" s="42" t="s">
        <v>52</v>
      </c>
      <c r="F85" s="43" t="s">
        <v>53</v>
      </c>
      <c r="G85" s="43">
        <v>1.7</v>
      </c>
      <c r="H85" s="43">
        <v>15.1</v>
      </c>
      <c r="I85" s="43">
        <v>10.26</v>
      </c>
      <c r="J85" s="43">
        <v>183.6</v>
      </c>
      <c r="K85" s="44">
        <v>344</v>
      </c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55</v>
      </c>
      <c r="F87" s="43" t="s">
        <v>54</v>
      </c>
      <c r="G87" s="43">
        <v>5.0999999999999996</v>
      </c>
      <c r="H87" s="43">
        <v>4.5999999999999996</v>
      </c>
      <c r="I87" s="43">
        <v>0.3</v>
      </c>
      <c r="J87" s="43">
        <v>63</v>
      </c>
      <c r="K87" s="44">
        <v>424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305</v>
      </c>
      <c r="G89" s="19">
        <f t="shared" ref="G89" si="42">SUM(G82:G88)</f>
        <v>14.799999999999999</v>
      </c>
      <c r="H89" s="19">
        <f t="shared" ref="H89" si="43">SUM(H82:H88)</f>
        <v>34.39</v>
      </c>
      <c r="I89" s="19">
        <f t="shared" ref="I89" si="44">SUM(I82:I88)</f>
        <v>43.04999999999999</v>
      </c>
      <c r="J89" s="19">
        <f t="shared" ref="J89:L89" si="45">SUM(J82:J88)</f>
        <v>496.55999999999995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56</v>
      </c>
      <c r="F90" s="43">
        <v>80</v>
      </c>
      <c r="G90" s="43">
        <v>1</v>
      </c>
      <c r="H90" s="43">
        <v>7.1</v>
      </c>
      <c r="I90" s="43">
        <v>5.4</v>
      </c>
      <c r="J90" s="43">
        <v>89.5</v>
      </c>
      <c r="K90" s="44">
        <v>1</v>
      </c>
      <c r="L90" s="43"/>
    </row>
    <row r="91" spans="1:12" ht="15" x14ac:dyDescent="0.25">
      <c r="A91" s="23"/>
      <c r="B91" s="15"/>
      <c r="C91" s="11"/>
      <c r="D91" s="7" t="s">
        <v>26</v>
      </c>
      <c r="E91" s="42" t="s">
        <v>86</v>
      </c>
      <c r="F91" s="43">
        <v>250</v>
      </c>
      <c r="G91" s="43">
        <v>6.98</v>
      </c>
      <c r="H91" s="43">
        <v>7.65</v>
      </c>
      <c r="I91" s="43">
        <v>24.66</v>
      </c>
      <c r="J91" s="43">
        <v>195.1</v>
      </c>
      <c r="K91" s="44">
        <v>45</v>
      </c>
      <c r="L91" s="43"/>
    </row>
    <row r="92" spans="1:12" ht="15" x14ac:dyDescent="0.25">
      <c r="A92" s="23"/>
      <c r="B92" s="15"/>
      <c r="C92" s="11"/>
      <c r="D92" s="7" t="s">
        <v>27</v>
      </c>
      <c r="E92" s="42" t="s">
        <v>105</v>
      </c>
      <c r="F92" s="43">
        <v>150</v>
      </c>
      <c r="G92" s="43">
        <v>15.75</v>
      </c>
      <c r="H92" s="43">
        <v>5.25</v>
      </c>
      <c r="I92" s="43">
        <v>13.13</v>
      </c>
      <c r="J92" s="43">
        <v>163.05000000000001</v>
      </c>
      <c r="K92" s="44">
        <v>54</v>
      </c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 t="s">
        <v>103</v>
      </c>
      <c r="F94" s="43">
        <v>200</v>
      </c>
      <c r="G94" s="43">
        <v>0.33</v>
      </c>
      <c r="H94" s="43"/>
      <c r="I94" s="43">
        <v>22.66</v>
      </c>
      <c r="J94" s="43">
        <v>91.98</v>
      </c>
      <c r="K94" s="44">
        <v>253</v>
      </c>
      <c r="L94" s="43"/>
    </row>
    <row r="95" spans="1:12" ht="15" x14ac:dyDescent="0.25">
      <c r="A95" s="23"/>
      <c r="B95" s="15"/>
      <c r="C95" s="11"/>
      <c r="D95" s="7" t="s">
        <v>30</v>
      </c>
      <c r="E95" s="42" t="s">
        <v>45</v>
      </c>
      <c r="F95" s="43">
        <v>50</v>
      </c>
      <c r="G95" s="43">
        <v>3.8</v>
      </c>
      <c r="H95" s="43">
        <v>0.45</v>
      </c>
      <c r="I95" s="43">
        <v>24.85</v>
      </c>
      <c r="J95" s="43">
        <v>131</v>
      </c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730</v>
      </c>
      <c r="G99" s="19">
        <f t="shared" ref="G99" si="46">SUM(G90:G98)</f>
        <v>27.86</v>
      </c>
      <c r="H99" s="19">
        <f t="shared" ref="H99" si="47">SUM(H90:H98)</f>
        <v>20.45</v>
      </c>
      <c r="I99" s="19">
        <f t="shared" ref="I99" si="48">SUM(I90:I98)</f>
        <v>90.700000000000017</v>
      </c>
      <c r="J99" s="19">
        <f t="shared" ref="J99:L99" si="49">SUM(J90:J98)</f>
        <v>670.63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1035</v>
      </c>
      <c r="G100" s="32">
        <f t="shared" ref="G100" si="50">G89+G99</f>
        <v>42.66</v>
      </c>
      <c r="H100" s="32">
        <f t="shared" ref="H100" si="51">H89+H99</f>
        <v>54.84</v>
      </c>
      <c r="I100" s="32">
        <f t="shared" ref="I100" si="52">I89+I99</f>
        <v>133.75</v>
      </c>
      <c r="J100" s="32">
        <f t="shared" ref="J100:L100" si="53">J89+J99</f>
        <v>1167.19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87</v>
      </c>
      <c r="F101" s="40">
        <v>205</v>
      </c>
      <c r="G101" s="40">
        <v>6.04</v>
      </c>
      <c r="H101" s="40">
        <v>7.27</v>
      </c>
      <c r="I101" s="40">
        <v>34.29</v>
      </c>
      <c r="J101" s="40">
        <v>227.16</v>
      </c>
      <c r="K101" s="41">
        <v>103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51</v>
      </c>
      <c r="F103" s="43">
        <v>200</v>
      </c>
      <c r="G103" s="43">
        <v>0.16</v>
      </c>
      <c r="H103" s="43"/>
      <c r="I103" s="43">
        <v>14.99</v>
      </c>
      <c r="J103" s="43">
        <v>60.64</v>
      </c>
      <c r="K103" s="44">
        <v>271</v>
      </c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49</v>
      </c>
      <c r="F104" s="43" t="s">
        <v>39</v>
      </c>
      <c r="G104" s="43">
        <v>6.62</v>
      </c>
      <c r="H104" s="43">
        <v>9.48</v>
      </c>
      <c r="I104" s="43">
        <v>10.06</v>
      </c>
      <c r="J104" s="43">
        <v>152</v>
      </c>
      <c r="K104" s="44">
        <v>341</v>
      </c>
      <c r="L104" s="43"/>
    </row>
    <row r="105" spans="1:12" ht="15" x14ac:dyDescent="0.25">
      <c r="A105" s="23"/>
      <c r="B105" s="15"/>
      <c r="C105" s="11"/>
      <c r="D105" s="7" t="s">
        <v>23</v>
      </c>
      <c r="E105" s="42" t="s">
        <v>23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505</v>
      </c>
      <c r="G108" s="19">
        <f t="shared" ref="G108:J108" si="54">SUM(G101:G107)</f>
        <v>13.22</v>
      </c>
      <c r="H108" s="19">
        <f t="shared" si="54"/>
        <v>17.149999999999999</v>
      </c>
      <c r="I108" s="19">
        <f t="shared" si="54"/>
        <v>69.14</v>
      </c>
      <c r="J108" s="19">
        <f t="shared" si="54"/>
        <v>486.8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101</v>
      </c>
      <c r="F109" s="43">
        <v>60</v>
      </c>
      <c r="G109" s="43">
        <v>0.86</v>
      </c>
      <c r="H109" s="43">
        <v>3.65</v>
      </c>
      <c r="I109" s="43">
        <v>5.0199999999999996</v>
      </c>
      <c r="J109" s="43">
        <v>56.34</v>
      </c>
      <c r="K109" s="44">
        <v>33</v>
      </c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88</v>
      </c>
      <c r="F110" s="43">
        <v>250</v>
      </c>
      <c r="G110" s="43">
        <v>2.34</v>
      </c>
      <c r="H110" s="43">
        <v>3.89</v>
      </c>
      <c r="I110" s="43">
        <v>13.61</v>
      </c>
      <c r="J110" s="43">
        <v>96.79</v>
      </c>
      <c r="K110" s="44">
        <v>37</v>
      </c>
      <c r="L110" s="43"/>
    </row>
    <row r="111" spans="1:12" ht="15" x14ac:dyDescent="0.25">
      <c r="A111" s="23"/>
      <c r="B111" s="15"/>
      <c r="C111" s="11"/>
      <c r="D111" s="7" t="s">
        <v>27</v>
      </c>
      <c r="E111" s="42" t="s">
        <v>70</v>
      </c>
      <c r="F111" s="43">
        <v>100</v>
      </c>
      <c r="G111" s="43">
        <v>18.22</v>
      </c>
      <c r="H111" s="43">
        <v>18.22</v>
      </c>
      <c r="I111" s="43">
        <v>0.97</v>
      </c>
      <c r="J111" s="43">
        <v>242.68</v>
      </c>
      <c r="K111" s="44">
        <v>192</v>
      </c>
      <c r="L111" s="43"/>
    </row>
    <row r="112" spans="1:12" ht="15" x14ac:dyDescent="0.25">
      <c r="A112" s="23"/>
      <c r="B112" s="15"/>
      <c r="C112" s="11"/>
      <c r="D112" s="7" t="s">
        <v>28</v>
      </c>
      <c r="E112" s="42" t="s">
        <v>57</v>
      </c>
      <c r="F112" s="43">
        <v>100</v>
      </c>
      <c r="G112" s="43">
        <v>3.68</v>
      </c>
      <c r="H112" s="43">
        <v>3.53</v>
      </c>
      <c r="I112" s="43">
        <v>23.53</v>
      </c>
      <c r="J112" s="43">
        <v>140.72999999999999</v>
      </c>
      <c r="K112" s="44">
        <v>204</v>
      </c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44</v>
      </c>
      <c r="F113" s="43">
        <v>200</v>
      </c>
      <c r="G113" s="43">
        <v>0.56000000000000005</v>
      </c>
      <c r="H113" s="43"/>
      <c r="I113" s="43">
        <v>27.89</v>
      </c>
      <c r="J113" s="43">
        <v>113.79</v>
      </c>
      <c r="K113" s="44">
        <v>255</v>
      </c>
      <c r="L113" s="43"/>
    </row>
    <row r="114" spans="1:12" ht="15" x14ac:dyDescent="0.25">
      <c r="A114" s="23"/>
      <c r="B114" s="15"/>
      <c r="C114" s="11"/>
      <c r="D114" s="7" t="s">
        <v>30</v>
      </c>
      <c r="E114" s="42" t="s">
        <v>45</v>
      </c>
      <c r="F114" s="43">
        <v>50</v>
      </c>
      <c r="G114" s="43">
        <v>3.8</v>
      </c>
      <c r="H114" s="43">
        <v>0.45</v>
      </c>
      <c r="I114" s="43">
        <v>24.85</v>
      </c>
      <c r="J114" s="43">
        <v>131</v>
      </c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760</v>
      </c>
      <c r="G118" s="19">
        <f t="shared" ref="G118:J118" si="56">SUM(G109:G117)</f>
        <v>29.459999999999997</v>
      </c>
      <c r="H118" s="19">
        <f t="shared" si="56"/>
        <v>29.74</v>
      </c>
      <c r="I118" s="19">
        <f t="shared" si="56"/>
        <v>95.87</v>
      </c>
      <c r="J118" s="19">
        <f t="shared" si="56"/>
        <v>781.32999999999993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1265</v>
      </c>
      <c r="G119" s="32">
        <f t="shared" ref="G119" si="58">G108+G118</f>
        <v>42.68</v>
      </c>
      <c r="H119" s="32">
        <f t="shared" ref="H119" si="59">H108+H118</f>
        <v>46.89</v>
      </c>
      <c r="I119" s="32">
        <f t="shared" ref="I119" si="60">I108+I118</f>
        <v>165.01</v>
      </c>
      <c r="J119" s="32">
        <f t="shared" ref="J119:L119" si="61">J108+J118</f>
        <v>1268.1299999999999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90</v>
      </c>
      <c r="F120" s="40">
        <v>205</v>
      </c>
      <c r="G120" s="40">
        <v>6.2</v>
      </c>
      <c r="H120" s="40">
        <v>8.0500000000000007</v>
      </c>
      <c r="I120" s="40">
        <v>31.05</v>
      </c>
      <c r="J120" s="40">
        <v>220.02</v>
      </c>
      <c r="K120" s="41">
        <v>98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67</v>
      </c>
      <c r="F122" s="43">
        <v>200</v>
      </c>
      <c r="G122" s="43">
        <v>3.52</v>
      </c>
      <c r="H122" s="43">
        <v>3.72</v>
      </c>
      <c r="I122" s="43">
        <v>25.49</v>
      </c>
      <c r="J122" s="43">
        <v>145.19999999999999</v>
      </c>
      <c r="K122" s="44">
        <v>959</v>
      </c>
      <c r="L122" s="43"/>
    </row>
    <row r="123" spans="1:12" ht="15" x14ac:dyDescent="0.25">
      <c r="A123" s="14"/>
      <c r="B123" s="15"/>
      <c r="C123" s="11"/>
      <c r="D123" s="7" t="s">
        <v>22</v>
      </c>
      <c r="E123" s="42" t="s">
        <v>52</v>
      </c>
      <c r="F123" s="43" t="s">
        <v>91</v>
      </c>
      <c r="G123" s="43">
        <v>3.8</v>
      </c>
      <c r="H123" s="43">
        <v>4.3499999999999996</v>
      </c>
      <c r="I123" s="43">
        <v>24.89</v>
      </c>
      <c r="J123" s="43">
        <v>168.4</v>
      </c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405</v>
      </c>
      <c r="G127" s="19">
        <f t="shared" ref="G127:J127" si="62">SUM(G120:G126)</f>
        <v>13.52</v>
      </c>
      <c r="H127" s="19">
        <f t="shared" si="62"/>
        <v>16.12</v>
      </c>
      <c r="I127" s="19">
        <f t="shared" si="62"/>
        <v>81.430000000000007</v>
      </c>
      <c r="J127" s="19">
        <f t="shared" si="62"/>
        <v>533.62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89</v>
      </c>
      <c r="F129" s="43">
        <v>250</v>
      </c>
      <c r="G129" s="43">
        <v>9.76</v>
      </c>
      <c r="H129" s="43">
        <v>6.82</v>
      </c>
      <c r="I129" s="43">
        <v>19.010000000000002</v>
      </c>
      <c r="J129" s="43">
        <v>175.1</v>
      </c>
      <c r="K129" s="44">
        <v>40</v>
      </c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58</v>
      </c>
      <c r="F130" s="43">
        <v>75</v>
      </c>
      <c r="G130" s="43">
        <v>10.38</v>
      </c>
      <c r="H130" s="43">
        <v>11.72</v>
      </c>
      <c r="I130" s="43">
        <v>5.74</v>
      </c>
      <c r="J130" s="43">
        <v>176.75</v>
      </c>
      <c r="K130" s="44">
        <v>171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 t="s">
        <v>48</v>
      </c>
      <c r="F131" s="43">
        <v>100</v>
      </c>
      <c r="G131" s="43">
        <v>2.59</v>
      </c>
      <c r="H131" s="43">
        <v>3.39</v>
      </c>
      <c r="I131" s="43">
        <v>26.85</v>
      </c>
      <c r="J131" s="43">
        <v>150.12</v>
      </c>
      <c r="K131" s="44">
        <v>196</v>
      </c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94</v>
      </c>
      <c r="F132" s="43">
        <v>200</v>
      </c>
      <c r="G132" s="43">
        <v>0.4</v>
      </c>
      <c r="H132" s="43">
        <v>0.1</v>
      </c>
      <c r="I132" s="43">
        <v>18.399999999999999</v>
      </c>
      <c r="J132" s="43">
        <v>75.8</v>
      </c>
      <c r="K132" s="44">
        <v>253</v>
      </c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625</v>
      </c>
      <c r="G137" s="19">
        <f t="shared" ref="G137:J137" si="64">SUM(G128:G136)</f>
        <v>23.13</v>
      </c>
      <c r="H137" s="19">
        <f t="shared" si="64"/>
        <v>22.03</v>
      </c>
      <c r="I137" s="19">
        <f t="shared" si="64"/>
        <v>70</v>
      </c>
      <c r="J137" s="19">
        <f t="shared" si="64"/>
        <v>577.77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1030</v>
      </c>
      <c r="G138" s="32">
        <f t="shared" ref="G138" si="66">G127+G137</f>
        <v>36.65</v>
      </c>
      <c r="H138" s="32">
        <f t="shared" ref="H138" si="67">H127+H137</f>
        <v>38.150000000000006</v>
      </c>
      <c r="I138" s="32">
        <f t="shared" ref="I138" si="68">I127+I137</f>
        <v>151.43</v>
      </c>
      <c r="J138" s="32">
        <f t="shared" ref="J138:L138" si="69">J127+J137</f>
        <v>1111.3899999999999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92</v>
      </c>
      <c r="F139" s="40">
        <v>205</v>
      </c>
      <c r="G139" s="40">
        <v>7.23</v>
      </c>
      <c r="H139" s="40">
        <v>6.67</v>
      </c>
      <c r="I139" s="40">
        <v>39.54</v>
      </c>
      <c r="J139" s="40">
        <v>246.87</v>
      </c>
      <c r="K139" s="41">
        <v>106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60</v>
      </c>
      <c r="F141" s="43">
        <v>200</v>
      </c>
      <c r="G141" s="43">
        <v>0.3</v>
      </c>
      <c r="H141" s="43"/>
      <c r="I141" s="43">
        <v>7.4</v>
      </c>
      <c r="J141" s="43">
        <v>30.9</v>
      </c>
      <c r="K141" s="44">
        <v>271</v>
      </c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 t="s">
        <v>52</v>
      </c>
      <c r="F142" s="43" t="s">
        <v>91</v>
      </c>
      <c r="G142" s="43">
        <v>3.8</v>
      </c>
      <c r="H142" s="43">
        <v>4.3499999999999996</v>
      </c>
      <c r="I142" s="43">
        <v>24.89</v>
      </c>
      <c r="J142" s="43">
        <v>168</v>
      </c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55</v>
      </c>
      <c r="F144" s="43">
        <v>1</v>
      </c>
      <c r="G144" s="43">
        <v>5.0999999999999996</v>
      </c>
      <c r="H144" s="43">
        <v>4.5999999999999996</v>
      </c>
      <c r="I144" s="43">
        <v>0.3</v>
      </c>
      <c r="J144" s="43">
        <v>63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406</v>
      </c>
      <c r="G146" s="19">
        <f t="shared" ref="G146:J146" si="70">SUM(G139:G145)</f>
        <v>16.43</v>
      </c>
      <c r="H146" s="19">
        <f t="shared" si="70"/>
        <v>15.62</v>
      </c>
      <c r="I146" s="19">
        <f t="shared" si="70"/>
        <v>72.13</v>
      </c>
      <c r="J146" s="19">
        <f t="shared" si="70"/>
        <v>508.77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61</v>
      </c>
      <c r="F147" s="43">
        <v>80</v>
      </c>
      <c r="G147" s="43">
        <v>1.1000000000000001</v>
      </c>
      <c r="H147" s="43">
        <v>8.1</v>
      </c>
      <c r="I147" s="43">
        <v>4.8</v>
      </c>
      <c r="J147" s="43">
        <v>96.7</v>
      </c>
      <c r="K147" s="44">
        <v>2</v>
      </c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93</v>
      </c>
      <c r="F148" s="43">
        <v>250</v>
      </c>
      <c r="G148" s="43">
        <v>2.09</v>
      </c>
      <c r="H148" s="43">
        <v>6.33</v>
      </c>
      <c r="I148" s="43">
        <v>10.64</v>
      </c>
      <c r="J148" s="43">
        <v>107.83</v>
      </c>
      <c r="K148" s="44">
        <v>55</v>
      </c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59</v>
      </c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85</v>
      </c>
      <c r="F151" s="43">
        <v>200</v>
      </c>
      <c r="G151" s="43">
        <v>0.12</v>
      </c>
      <c r="H151" s="43"/>
      <c r="I151" s="43">
        <v>21.16</v>
      </c>
      <c r="J151" s="43">
        <v>86.07</v>
      </c>
      <c r="K151" s="44">
        <v>249</v>
      </c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45</v>
      </c>
      <c r="F152" s="43">
        <v>50</v>
      </c>
      <c r="G152" s="43">
        <v>3.8</v>
      </c>
      <c r="H152" s="43">
        <v>0.45</v>
      </c>
      <c r="I152" s="43">
        <v>24.85</v>
      </c>
      <c r="J152" s="43">
        <v>131</v>
      </c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580</v>
      </c>
      <c r="G156" s="19">
        <f t="shared" ref="G156:J156" si="72">SUM(G147:G155)</f>
        <v>7.1099999999999994</v>
      </c>
      <c r="H156" s="19">
        <f t="shared" si="72"/>
        <v>14.879999999999999</v>
      </c>
      <c r="I156" s="19">
        <f t="shared" si="72"/>
        <v>61.45</v>
      </c>
      <c r="J156" s="19">
        <f t="shared" si="72"/>
        <v>421.6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986</v>
      </c>
      <c r="G157" s="32">
        <f t="shared" ref="G157" si="74">G146+G156</f>
        <v>23.54</v>
      </c>
      <c r="H157" s="32">
        <f t="shared" ref="H157" si="75">H146+H156</f>
        <v>30.5</v>
      </c>
      <c r="I157" s="32">
        <f t="shared" ref="I157" si="76">I146+I156</f>
        <v>133.57999999999998</v>
      </c>
      <c r="J157" s="32">
        <f t="shared" ref="J157:L157" si="77">J146+J156</f>
        <v>930.37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50</v>
      </c>
      <c r="F158" s="40">
        <v>205</v>
      </c>
      <c r="G158" s="40">
        <v>5.12</v>
      </c>
      <c r="H158" s="40">
        <v>6.62</v>
      </c>
      <c r="I158" s="40">
        <v>32.61</v>
      </c>
      <c r="J158" s="40">
        <v>210.13</v>
      </c>
      <c r="K158" s="41">
        <v>105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62</v>
      </c>
      <c r="F160" s="43">
        <v>200</v>
      </c>
      <c r="G160" s="43">
        <v>7.0000000000000007E-2</v>
      </c>
      <c r="H160" s="43">
        <v>0.01</v>
      </c>
      <c r="I160" s="43">
        <v>15.31</v>
      </c>
      <c r="J160" s="43">
        <v>61.62</v>
      </c>
      <c r="K160" s="44">
        <v>245</v>
      </c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49</v>
      </c>
      <c r="F161" s="43" t="s">
        <v>39</v>
      </c>
      <c r="G161" s="43">
        <v>6.62</v>
      </c>
      <c r="H161" s="43">
        <v>9.48</v>
      </c>
      <c r="I161" s="43">
        <v>10.06</v>
      </c>
      <c r="J161" s="43">
        <v>152</v>
      </c>
      <c r="K161" s="44">
        <v>341</v>
      </c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405</v>
      </c>
      <c r="G165" s="19">
        <f t="shared" ref="G165:J165" si="78">SUM(G158:G164)</f>
        <v>11.81</v>
      </c>
      <c r="H165" s="19">
        <f t="shared" si="78"/>
        <v>16.11</v>
      </c>
      <c r="I165" s="19">
        <f t="shared" si="78"/>
        <v>57.980000000000004</v>
      </c>
      <c r="J165" s="19">
        <f t="shared" si="78"/>
        <v>423.75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63</v>
      </c>
      <c r="F166" s="43">
        <v>60</v>
      </c>
      <c r="G166" s="43">
        <v>0.66</v>
      </c>
      <c r="H166" s="43">
        <v>0.12</v>
      </c>
      <c r="I166" s="43">
        <v>2.2799999999999998</v>
      </c>
      <c r="J166" s="43">
        <v>13.2</v>
      </c>
      <c r="K166" s="44">
        <v>70</v>
      </c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96</v>
      </c>
      <c r="F167" s="43">
        <v>250</v>
      </c>
      <c r="G167" s="43">
        <v>13.21</v>
      </c>
      <c r="H167" s="43">
        <v>4.1100000000000003</v>
      </c>
      <c r="I167" s="43">
        <v>6.7</v>
      </c>
      <c r="J167" s="43">
        <v>116.24</v>
      </c>
      <c r="K167" s="44">
        <v>42</v>
      </c>
      <c r="L167" s="43"/>
    </row>
    <row r="168" spans="1:12" ht="15" x14ac:dyDescent="0.25">
      <c r="A168" s="23"/>
      <c r="B168" s="15"/>
      <c r="C168" s="11"/>
      <c r="D168" s="7" t="s">
        <v>27</v>
      </c>
      <c r="E168" s="42" t="s">
        <v>68</v>
      </c>
      <c r="F168" s="43">
        <v>140</v>
      </c>
      <c r="G168" s="43">
        <v>15.42</v>
      </c>
      <c r="H168" s="43">
        <v>3.47</v>
      </c>
      <c r="I168" s="43">
        <v>5.61</v>
      </c>
      <c r="J168" s="43">
        <v>205.32</v>
      </c>
      <c r="K168" s="44">
        <v>153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95</v>
      </c>
      <c r="F169" s="43">
        <v>180</v>
      </c>
      <c r="G169" s="43">
        <v>3.83</v>
      </c>
      <c r="H169" s="43">
        <v>7.27</v>
      </c>
      <c r="I169" s="43">
        <v>27.95</v>
      </c>
      <c r="J169" s="43">
        <v>192.55</v>
      </c>
      <c r="K169" s="44">
        <v>216</v>
      </c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76</v>
      </c>
      <c r="F170" s="43">
        <v>200</v>
      </c>
      <c r="G170" s="43">
        <v>0.16</v>
      </c>
      <c r="H170" s="43"/>
      <c r="I170" s="43">
        <v>40.15</v>
      </c>
      <c r="J170" s="43">
        <v>157.22</v>
      </c>
      <c r="K170" s="44">
        <v>254</v>
      </c>
      <c r="L170" s="43"/>
    </row>
    <row r="171" spans="1:12" ht="15" x14ac:dyDescent="0.25">
      <c r="A171" s="23"/>
      <c r="B171" s="15"/>
      <c r="C171" s="11"/>
      <c r="D171" s="7" t="s">
        <v>30</v>
      </c>
      <c r="E171" s="42" t="s">
        <v>45</v>
      </c>
      <c r="F171" s="43">
        <v>50</v>
      </c>
      <c r="G171" s="43">
        <v>3.8</v>
      </c>
      <c r="H171" s="43">
        <v>0.45</v>
      </c>
      <c r="I171" s="43">
        <v>24.85</v>
      </c>
      <c r="J171" s="43">
        <v>131</v>
      </c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880</v>
      </c>
      <c r="G175" s="19">
        <f t="shared" ref="G175:J175" si="80">SUM(G166:G174)</f>
        <v>37.079999999999991</v>
      </c>
      <c r="H175" s="19">
        <f t="shared" si="80"/>
        <v>15.42</v>
      </c>
      <c r="I175" s="19">
        <f t="shared" si="80"/>
        <v>107.53999999999999</v>
      </c>
      <c r="J175" s="19">
        <f t="shared" si="80"/>
        <v>815.53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1285</v>
      </c>
      <c r="G176" s="32">
        <f t="shared" ref="G176" si="82">G165+G175</f>
        <v>48.889999999999993</v>
      </c>
      <c r="H176" s="32">
        <f t="shared" ref="H176" si="83">H165+H175</f>
        <v>31.53</v>
      </c>
      <c r="I176" s="32">
        <f t="shared" ref="I176" si="84">I165+I175</f>
        <v>165.51999999999998</v>
      </c>
      <c r="J176" s="32">
        <f t="shared" ref="J176:L176" si="85">J165+J175</f>
        <v>1239.28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97</v>
      </c>
      <c r="F177" s="40">
        <v>205</v>
      </c>
      <c r="G177" s="40">
        <v>7.44</v>
      </c>
      <c r="H177" s="40">
        <v>8.07</v>
      </c>
      <c r="I177" s="40">
        <v>25.49</v>
      </c>
      <c r="J177" s="40">
        <v>243.92</v>
      </c>
      <c r="K177" s="41">
        <v>99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98</v>
      </c>
      <c r="F179" s="43">
        <v>200</v>
      </c>
      <c r="G179" s="43">
        <v>1.4</v>
      </c>
      <c r="H179" s="43">
        <v>1.6</v>
      </c>
      <c r="I179" s="43">
        <v>17.34</v>
      </c>
      <c r="J179" s="43">
        <v>89.32</v>
      </c>
      <c r="K179" s="44">
        <v>260</v>
      </c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52</v>
      </c>
      <c r="F180" s="43" t="s">
        <v>91</v>
      </c>
      <c r="G180" s="43">
        <v>3.8</v>
      </c>
      <c r="H180" s="43">
        <v>4.3499999999999996</v>
      </c>
      <c r="I180" s="43">
        <v>24.85</v>
      </c>
      <c r="J180" s="43">
        <v>168.4</v>
      </c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405</v>
      </c>
      <c r="G184" s="19">
        <f t="shared" ref="G184:J184" si="86">SUM(G177:G183)</f>
        <v>12.64</v>
      </c>
      <c r="H184" s="19">
        <f t="shared" si="86"/>
        <v>14.02</v>
      </c>
      <c r="I184" s="19">
        <f t="shared" si="86"/>
        <v>67.680000000000007</v>
      </c>
      <c r="J184" s="19">
        <f t="shared" si="86"/>
        <v>501.64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65</v>
      </c>
      <c r="F185" s="43">
        <v>80</v>
      </c>
      <c r="G185" s="43">
        <v>0.7</v>
      </c>
      <c r="H185" s="43">
        <v>8.1</v>
      </c>
      <c r="I185" s="43">
        <v>5.8</v>
      </c>
      <c r="J185" s="43">
        <v>99</v>
      </c>
      <c r="K185" s="44">
        <v>38</v>
      </c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71</v>
      </c>
      <c r="F186" s="43">
        <v>250</v>
      </c>
      <c r="G186" s="43">
        <v>6.18</v>
      </c>
      <c r="H186" s="43">
        <v>7.58</v>
      </c>
      <c r="I186" s="43">
        <v>23.28</v>
      </c>
      <c r="J186" s="43">
        <v>185.68</v>
      </c>
      <c r="K186" s="44">
        <v>637</v>
      </c>
      <c r="L186" s="43"/>
    </row>
    <row r="187" spans="1:12" ht="15" x14ac:dyDescent="0.25">
      <c r="A187" s="23"/>
      <c r="B187" s="15"/>
      <c r="C187" s="11"/>
      <c r="D187" s="7" t="s">
        <v>27</v>
      </c>
      <c r="E187" s="42" t="s">
        <v>106</v>
      </c>
      <c r="F187" s="43">
        <v>60</v>
      </c>
      <c r="G187" s="43">
        <v>8.6999999999999993</v>
      </c>
      <c r="H187" s="43">
        <v>8.8000000000000007</v>
      </c>
      <c r="I187" s="43">
        <v>4.9000000000000004</v>
      </c>
      <c r="J187" s="43">
        <v>133.6</v>
      </c>
      <c r="K187" s="44">
        <v>255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 t="s">
        <v>64</v>
      </c>
      <c r="F188" s="43">
        <v>200</v>
      </c>
      <c r="G188" s="43">
        <v>7.96</v>
      </c>
      <c r="H188" s="43">
        <v>13.7</v>
      </c>
      <c r="I188" s="43">
        <v>1.5</v>
      </c>
      <c r="J188" s="43">
        <v>198</v>
      </c>
      <c r="K188" s="44">
        <v>694</v>
      </c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103</v>
      </c>
      <c r="F189" s="43">
        <v>200</v>
      </c>
      <c r="G189" s="43">
        <v>0.33</v>
      </c>
      <c r="H189" s="43"/>
      <c r="I189" s="43">
        <v>22.66</v>
      </c>
      <c r="J189" s="43">
        <v>91.98</v>
      </c>
      <c r="K189" s="44">
        <v>253</v>
      </c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45</v>
      </c>
      <c r="F190" s="43">
        <v>50</v>
      </c>
      <c r="G190" s="43">
        <v>3.8</v>
      </c>
      <c r="H190" s="43">
        <v>0.45</v>
      </c>
      <c r="I190" s="43">
        <v>24.85</v>
      </c>
      <c r="J190" s="43">
        <v>131</v>
      </c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840</v>
      </c>
      <c r="G194" s="19">
        <f t="shared" ref="G194:J194" si="88">SUM(G185:G193)</f>
        <v>27.669999999999998</v>
      </c>
      <c r="H194" s="19">
        <f t="shared" si="88"/>
        <v>38.630000000000003</v>
      </c>
      <c r="I194" s="19">
        <f t="shared" si="88"/>
        <v>82.990000000000009</v>
      </c>
      <c r="J194" s="19">
        <f t="shared" si="88"/>
        <v>839.26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1245</v>
      </c>
      <c r="G195" s="32">
        <f t="shared" ref="G195" si="90">G184+G194</f>
        <v>40.31</v>
      </c>
      <c r="H195" s="32">
        <f t="shared" ref="H195" si="91">H184+H194</f>
        <v>52.650000000000006</v>
      </c>
      <c r="I195" s="32">
        <f t="shared" ref="I195" si="92">I184+I194</f>
        <v>150.67000000000002</v>
      </c>
      <c r="J195" s="32">
        <f t="shared" ref="J195:L195" si="93">J184+J194</f>
        <v>1340.9</v>
      </c>
      <c r="K195" s="32"/>
      <c r="L195" s="32">
        <f t="shared" si="93"/>
        <v>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1091.5999999999999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40.598999999999997</v>
      </c>
      <c r="H196" s="34">
        <f t="shared" si="94"/>
        <v>42.680999999999997</v>
      </c>
      <c r="I196" s="34">
        <f t="shared" si="94"/>
        <v>147.53</v>
      </c>
      <c r="J196" s="34">
        <f t="shared" si="94"/>
        <v>1161.2820000000002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2024-08-22T05:56:19Z</cp:lastPrinted>
  <dcterms:created xsi:type="dcterms:W3CDTF">2022-05-16T14:23:56Z</dcterms:created>
  <dcterms:modified xsi:type="dcterms:W3CDTF">2024-11-23T10:41:08Z</dcterms:modified>
</cp:coreProperties>
</file>