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F13" i="1"/>
  <c r="L196" i="1" l="1"/>
  <c r="J195" i="1"/>
  <c r="F195" i="1"/>
  <c r="J176" i="1"/>
  <c r="H176" i="1"/>
  <c r="G176" i="1"/>
  <c r="F176" i="1"/>
  <c r="J157" i="1"/>
  <c r="I157" i="1"/>
  <c r="F157" i="1"/>
  <c r="J100" i="1"/>
  <c r="I100" i="1"/>
  <c r="H100" i="1"/>
  <c r="G100" i="1"/>
  <c r="F100" i="1"/>
  <c r="J62" i="1"/>
  <c r="F62" i="1"/>
  <c r="I24" i="1"/>
  <c r="F24" i="1"/>
  <c r="H195" i="1"/>
  <c r="G195" i="1"/>
  <c r="H157" i="1"/>
  <c r="J119" i="1"/>
  <c r="H119" i="1"/>
  <c r="F81" i="1"/>
  <c r="G62" i="1"/>
  <c r="J24" i="1"/>
  <c r="G157" i="1"/>
  <c r="G24" i="1"/>
  <c r="I196" i="1" l="1"/>
  <c r="F196" i="1"/>
  <c r="J196" i="1"/>
  <c r="H196" i="1"/>
  <c r="G196" i="1"/>
</calcChain>
</file>

<file path=xl/sharedStrings.xml><?xml version="1.0" encoding="utf-8"?>
<sst xmlns="http://schemas.openxmlformats.org/spreadsheetml/2006/main" count="244" uniqueCount="85">
  <si>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</si>
  <si>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</si>
  <si>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</si>
  <si>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</si>
  <si>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</si>
  <si>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</si>
  <si>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</si>
  <si>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</si>
  <si>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</si>
  <si>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</si>
  <si>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</si>
  <si>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</si>
  <si>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</si>
  <si>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</si>
  <si>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</si>
  <si>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</si>
  <si>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</si>
  <si>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</si>
  <si>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</si>
  <si>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</si>
  <si>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</si>
  <si>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</si>
  <si>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</si>
  <si>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</si>
  <si>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</si>
  <si>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</si>
  <si>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</si>
  <si>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</si>
  <si>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</si>
  <si>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</si>
  <si>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</si>
  <si>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</si>
  <si>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</si>
  <si>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</si>
  <si>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</si>
  <si>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</si>
  <si>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</si>
  <si>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</si>
  <si>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</si>
  <si>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Пельмени с маслом</t>
  </si>
  <si>
    <t>20\5\20</t>
  </si>
  <si>
    <t>Салат из свежих огурцов</t>
  </si>
  <si>
    <t>МОУ "Начальная школа-детский сад"д.Пузла</t>
  </si>
  <si>
    <t>директор</t>
  </si>
  <si>
    <t>Игнатова Е.М.</t>
  </si>
  <si>
    <t>Компот из сухофруктов</t>
  </si>
  <si>
    <t>Хлеб пшеничный</t>
  </si>
  <si>
    <t>Сырники с джемом</t>
  </si>
  <si>
    <t>Рис отварной</t>
  </si>
  <si>
    <t>Гуляш с соусом</t>
  </si>
  <si>
    <t>Компот из изюма</t>
  </si>
  <si>
    <t>Греча рассыпчатая</t>
  </si>
  <si>
    <t>Чай</t>
  </si>
  <si>
    <t>Хлеб пшеничный с маслом</t>
  </si>
  <si>
    <t>Фрукты</t>
  </si>
  <si>
    <t>1 шт</t>
  </si>
  <si>
    <t>Яйцо вареное</t>
  </si>
  <si>
    <t>Винегрет</t>
  </si>
  <si>
    <t>Макароны отварные</t>
  </si>
  <si>
    <t>Котлеты мясные</t>
  </si>
  <si>
    <t>Плов из мяса птицы</t>
  </si>
  <si>
    <t>Чай с медом</t>
  </si>
  <si>
    <t>Салат витаминный</t>
  </si>
  <si>
    <t>Чай с лимоном</t>
  </si>
  <si>
    <t>Соленые огурцы в нарезку</t>
  </si>
  <si>
    <t>Омлет натуральный</t>
  </si>
  <si>
    <t>Салат из моркови с яблоком</t>
  </si>
  <si>
    <t>Салат из свежих помидоров</t>
  </si>
  <si>
    <t>Какао с молоком</t>
  </si>
  <si>
    <t>Булочка школьная</t>
  </si>
  <si>
    <t>Рыба припущенная</t>
  </si>
  <si>
    <t>Пюре картофольное</t>
  </si>
  <si>
    <t>Хлеб пшеничный с маслом, сыром</t>
  </si>
  <si>
    <t>Птица отварная (голень, крыло)</t>
  </si>
  <si>
    <t>Салат из свеклы</t>
  </si>
  <si>
    <t>Молоко</t>
  </si>
  <si>
    <t>Жаркое по-домашнему</t>
  </si>
  <si>
    <t>Кефир</t>
  </si>
  <si>
    <t>Рагу из курицы</t>
  </si>
  <si>
    <t>Йогурт питьевой</t>
  </si>
  <si>
    <t>Тефтели из говядины с рисом</t>
  </si>
  <si>
    <t>Компот из кураги</t>
  </si>
  <si>
    <t>Хлеб пшеничныйс маслом, сыром</t>
  </si>
  <si>
    <t>20\10</t>
  </si>
  <si>
    <t>Салат из овощей (огурцы, 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</si>
</sst>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42</v>
      </c>
      <c r="D1" s="56"/>
      <c r="E1" s="56"/>
      <c r="F1" s="12" t="s">
        <v>16</v>
      </c>
      <c r="G1" s="2" t="s">
        <v>17</v>
      </c>
      <c r="H1" s="57" t="s">
        <v>43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44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11</v>
      </c>
      <c r="J3" s="49">
        <v>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13.59</v>
      </c>
      <c r="H6" s="40">
        <v>13.93</v>
      </c>
      <c r="I6" s="40">
        <v>36.78</v>
      </c>
      <c r="J6" s="40">
        <v>326.88</v>
      </c>
      <c r="K6" s="41">
        <v>173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0.56000000000000005</v>
      </c>
      <c r="H8" s="43"/>
      <c r="I8" s="43">
        <v>27.89</v>
      </c>
      <c r="J8" s="43">
        <v>113.79</v>
      </c>
      <c r="K8" s="44">
        <v>255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72</v>
      </c>
      <c r="F9" s="51" t="s">
        <v>40</v>
      </c>
      <c r="G9" s="43">
        <v>6.62</v>
      </c>
      <c r="H9" s="43">
        <v>9.48</v>
      </c>
      <c r="I9" s="43">
        <v>10.06</v>
      </c>
      <c r="J9" s="43">
        <v>152</v>
      </c>
      <c r="K9" s="44">
        <v>341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67</v>
      </c>
      <c r="F11" s="43">
        <v>60</v>
      </c>
      <c r="G11" s="43">
        <v>0.48</v>
      </c>
      <c r="H11" s="43">
        <v>3.71</v>
      </c>
      <c r="I11" s="43">
        <v>2.83</v>
      </c>
      <c r="J11" s="43">
        <v>47.46</v>
      </c>
      <c r="K11" s="44">
        <v>14</v>
      </c>
      <c r="L11" s="43"/>
    </row>
    <row r="12" spans="1:12" ht="15" x14ac:dyDescent="0.25">
      <c r="A12" s="23"/>
      <c r="B12" s="15"/>
      <c r="C12" s="11"/>
      <c r="D12" s="6"/>
      <c r="E12" s="42" t="s">
        <v>47</v>
      </c>
      <c r="F12" s="43">
        <v>160</v>
      </c>
      <c r="G12" s="43">
        <v>17.100000000000001</v>
      </c>
      <c r="H12" s="43">
        <v>9</v>
      </c>
      <c r="I12" s="43">
        <v>22.4</v>
      </c>
      <c r="J12" s="43">
        <v>239.3</v>
      </c>
      <c r="K12" s="44">
        <v>463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38.35</v>
      </c>
      <c r="H13" s="19">
        <f t="shared" si="0"/>
        <v>36.120000000000005</v>
      </c>
      <c r="I13" s="19">
        <f t="shared" si="0"/>
        <v>99.960000000000008</v>
      </c>
      <c r="J13" s="19">
        <f t="shared" si="0"/>
        <v>879.43000000000006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620</v>
      </c>
      <c r="G24" s="32">
        <f t="shared" ref="G24:J24" si="4">G13+G23</f>
        <v>38.35</v>
      </c>
      <c r="H24" s="32">
        <f t="shared" si="4"/>
        <v>36.120000000000005</v>
      </c>
      <c r="I24" s="32">
        <f t="shared" si="4"/>
        <v>99.960000000000008</v>
      </c>
      <c r="J24" s="32">
        <f t="shared" si="4"/>
        <v>879.43000000000006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76</v>
      </c>
      <c r="F25" s="40">
        <v>300</v>
      </c>
      <c r="G25" s="40">
        <v>27.53</v>
      </c>
      <c r="H25" s="40">
        <v>7.47</v>
      </c>
      <c r="I25" s="40">
        <v>21.95</v>
      </c>
      <c r="J25" s="40">
        <v>263</v>
      </c>
      <c r="K25" s="41">
        <v>436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75</v>
      </c>
      <c r="F27" s="43">
        <v>200</v>
      </c>
      <c r="G27" s="43">
        <v>5.59</v>
      </c>
      <c r="H27" s="43">
        <v>6.38</v>
      </c>
      <c r="I27" s="43">
        <v>9.3800000000000008</v>
      </c>
      <c r="J27" s="43">
        <v>117.31</v>
      </c>
      <c r="K27" s="44">
        <v>260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50</v>
      </c>
      <c r="G28" s="43">
        <v>3.8</v>
      </c>
      <c r="H28" s="43">
        <v>0.45</v>
      </c>
      <c r="I28" s="43">
        <v>24.85</v>
      </c>
      <c r="J28" s="43">
        <v>131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54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37.32</v>
      </c>
      <c r="H32" s="19">
        <f t="shared" ref="H32" si="7">SUM(H25:H31)</f>
        <v>14.7</v>
      </c>
      <c r="I32" s="19">
        <f t="shared" ref="I32" si="8">SUM(I25:I31)</f>
        <v>65.98</v>
      </c>
      <c r="J32" s="19">
        <f t="shared" ref="J32:L32" si="9">SUM(J25:J31)</f>
        <v>558.30999999999995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650</v>
      </c>
      <c r="G43" s="32">
        <f t="shared" ref="G43" si="14">G32+G42</f>
        <v>37.32</v>
      </c>
      <c r="H43" s="32">
        <f t="shared" ref="H43" si="15">H32+H42</f>
        <v>14.7</v>
      </c>
      <c r="I43" s="32">
        <f t="shared" ref="I43" si="16">I32+I42</f>
        <v>65.98</v>
      </c>
      <c r="J43" s="32">
        <f t="shared" ref="J43:L43" si="17">J32+J42</f>
        <v>558.30999999999995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150</v>
      </c>
      <c r="G44" s="40">
        <v>19.72</v>
      </c>
      <c r="H44" s="40">
        <v>17.89</v>
      </c>
      <c r="I44" s="40">
        <v>4.76</v>
      </c>
      <c r="J44" s="40">
        <v>168.2</v>
      </c>
      <c r="K44" s="41">
        <v>591</v>
      </c>
      <c r="L44" s="40"/>
    </row>
    <row r="45" spans="1:12" ht="15" x14ac:dyDescent="0.25">
      <c r="A45" s="23"/>
      <c r="B45" s="15"/>
      <c r="C45" s="11"/>
      <c r="D45" s="6"/>
      <c r="E45" s="42" t="s">
        <v>48</v>
      </c>
      <c r="F45" s="43">
        <v>150</v>
      </c>
      <c r="G45" s="43">
        <v>3.6</v>
      </c>
      <c r="H45" s="43">
        <v>5.4</v>
      </c>
      <c r="I45" s="43">
        <v>36.4</v>
      </c>
      <c r="J45" s="43">
        <v>208.7</v>
      </c>
      <c r="K45" s="44">
        <v>162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77</v>
      </c>
      <c r="F46" s="43">
        <v>200</v>
      </c>
      <c r="G46" s="43">
        <v>5.8</v>
      </c>
      <c r="H46" s="43">
        <v>5</v>
      </c>
      <c r="I46" s="43">
        <v>8</v>
      </c>
      <c r="J46" s="43">
        <v>106</v>
      </c>
      <c r="K46" s="44">
        <v>245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50</v>
      </c>
      <c r="G47" s="43">
        <v>3.8</v>
      </c>
      <c r="H47" s="43">
        <v>0.45</v>
      </c>
      <c r="I47" s="43">
        <v>24.85</v>
      </c>
      <c r="J47" s="43">
        <v>131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41</v>
      </c>
      <c r="F49" s="43">
        <v>60</v>
      </c>
      <c r="G49" s="43">
        <v>0.46</v>
      </c>
      <c r="H49" s="43">
        <v>3.65</v>
      </c>
      <c r="I49" s="43">
        <v>1.43</v>
      </c>
      <c r="J49" s="43">
        <v>40.380000000000003</v>
      </c>
      <c r="K49" s="44">
        <v>13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33.380000000000003</v>
      </c>
      <c r="H51" s="19">
        <f t="shared" ref="H51" si="19">SUM(H44:H50)</f>
        <v>32.39</v>
      </c>
      <c r="I51" s="19">
        <f t="shared" ref="I51" si="20">SUM(I44:I50)</f>
        <v>75.44</v>
      </c>
      <c r="J51" s="19">
        <f t="shared" ref="J51:L51" si="21">SUM(J44:J50)</f>
        <v>654.28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610</v>
      </c>
      <c r="G62" s="32">
        <f t="shared" ref="G62" si="26">G51+G61</f>
        <v>33.380000000000003</v>
      </c>
      <c r="H62" s="32">
        <f t="shared" ref="H62" si="27">H51+H61</f>
        <v>32.39</v>
      </c>
      <c r="I62" s="32">
        <f t="shared" ref="I62" si="28">I51+I61</f>
        <v>75.44</v>
      </c>
      <c r="J62" s="32">
        <f t="shared" ref="J62:L62" si="29">J51+J61</f>
        <v>654.28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150</v>
      </c>
      <c r="G63" s="40">
        <v>26.31</v>
      </c>
      <c r="H63" s="40">
        <v>3.57</v>
      </c>
      <c r="I63" s="40">
        <v>0.5</v>
      </c>
      <c r="J63" s="40">
        <v>138.75</v>
      </c>
      <c r="K63" s="41">
        <v>245</v>
      </c>
      <c r="L63" s="40"/>
    </row>
    <row r="64" spans="1:12" ht="15" x14ac:dyDescent="0.25">
      <c r="A64" s="23"/>
      <c r="B64" s="15"/>
      <c r="C64" s="11"/>
      <c r="D64" s="6"/>
      <c r="E64" s="42" t="s">
        <v>51</v>
      </c>
      <c r="F64" s="43">
        <v>150</v>
      </c>
      <c r="G64" s="43">
        <v>7.46</v>
      </c>
      <c r="H64" s="43">
        <v>5.61</v>
      </c>
      <c r="I64" s="43">
        <v>35.840000000000003</v>
      </c>
      <c r="J64" s="43">
        <v>230.45</v>
      </c>
      <c r="K64" s="44">
        <v>679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3.52</v>
      </c>
      <c r="H65" s="43">
        <v>3.72</v>
      </c>
      <c r="I65" s="43">
        <v>25.49</v>
      </c>
      <c r="J65" s="43">
        <v>145.19999999999999</v>
      </c>
      <c r="K65" s="44">
        <v>959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72</v>
      </c>
      <c r="F66" s="43" t="s">
        <v>40</v>
      </c>
      <c r="G66" s="43">
        <v>6.62</v>
      </c>
      <c r="H66" s="43">
        <v>9.48</v>
      </c>
      <c r="I66" s="43">
        <v>10.06</v>
      </c>
      <c r="J66" s="43">
        <v>152</v>
      </c>
      <c r="K66" s="44">
        <v>341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54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/>
      <c r="L67" s="43"/>
    </row>
    <row r="68" spans="1:12" ht="15" x14ac:dyDescent="0.25">
      <c r="A68" s="23"/>
      <c r="B68" s="15"/>
      <c r="C68" s="11"/>
      <c r="D68" s="6"/>
      <c r="E68" s="42" t="s">
        <v>84</v>
      </c>
      <c r="F68" s="43">
        <v>60</v>
      </c>
      <c r="G68" s="43">
        <v>0.59</v>
      </c>
      <c r="H68" s="43">
        <v>3.69</v>
      </c>
      <c r="I68" s="43">
        <v>2.2400000000000002</v>
      </c>
      <c r="J68" s="43">
        <v>44.52</v>
      </c>
      <c r="K68" s="44">
        <v>15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44.9</v>
      </c>
      <c r="H70" s="19">
        <f t="shared" ref="H70" si="31">SUM(H63:H69)</f>
        <v>26.470000000000002</v>
      </c>
      <c r="I70" s="19">
        <f t="shared" ref="I70" si="32">SUM(I63:I69)</f>
        <v>83.929999999999993</v>
      </c>
      <c r="J70" s="19">
        <f t="shared" ref="J70:L70" si="33">SUM(J63:J69)</f>
        <v>757.92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660</v>
      </c>
      <c r="G81" s="32">
        <f t="shared" ref="G81" si="38">G70+G80</f>
        <v>44.9</v>
      </c>
      <c r="H81" s="32">
        <f t="shared" ref="H81" si="39">H70+H80</f>
        <v>26.470000000000002</v>
      </c>
      <c r="I81" s="32">
        <f t="shared" ref="I81" si="40">I70+I80</f>
        <v>83.929999999999993</v>
      </c>
      <c r="J81" s="32">
        <f t="shared" ref="J81:L81" si="41">J70+J80</f>
        <v>757.92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300</v>
      </c>
      <c r="G82" s="40">
        <v>31.5</v>
      </c>
      <c r="H82" s="40">
        <v>10.5</v>
      </c>
      <c r="I82" s="40">
        <v>26.25</v>
      </c>
      <c r="J82" s="40">
        <v>326.10000000000002</v>
      </c>
      <c r="K82" s="41">
        <v>54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79</v>
      </c>
      <c r="F84" s="43">
        <v>200</v>
      </c>
      <c r="G84" s="43">
        <v>5.6</v>
      </c>
      <c r="H84" s="43">
        <v>16.38</v>
      </c>
      <c r="I84" s="43">
        <v>8.18</v>
      </c>
      <c r="J84" s="43">
        <v>112.52</v>
      </c>
      <c r="K84" s="44">
        <v>271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 t="s">
        <v>83</v>
      </c>
      <c r="G85" s="43">
        <v>3.8</v>
      </c>
      <c r="H85" s="43">
        <v>4.3499999999999996</v>
      </c>
      <c r="I85" s="43">
        <v>24.89</v>
      </c>
      <c r="J85" s="43">
        <v>168.4</v>
      </c>
      <c r="K85" s="44">
        <v>344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56</v>
      </c>
      <c r="F87" s="43" t="s">
        <v>55</v>
      </c>
      <c r="G87" s="43">
        <v>5.0999999999999996</v>
      </c>
      <c r="H87" s="43">
        <v>4.5999999999999996</v>
      </c>
      <c r="I87" s="43">
        <v>0.3</v>
      </c>
      <c r="J87" s="43">
        <v>63</v>
      </c>
      <c r="K87" s="44">
        <v>424</v>
      </c>
      <c r="L87" s="43"/>
    </row>
    <row r="88" spans="1:12" ht="15" x14ac:dyDescent="0.25">
      <c r="A88" s="23"/>
      <c r="B88" s="15"/>
      <c r="C88" s="11"/>
      <c r="D88" s="6"/>
      <c r="E88" s="42" t="s">
        <v>57</v>
      </c>
      <c r="F88" s="43">
        <v>80</v>
      </c>
      <c r="G88" s="43">
        <v>1</v>
      </c>
      <c r="H88" s="43">
        <v>7.1</v>
      </c>
      <c r="I88" s="43">
        <v>5.4</v>
      </c>
      <c r="J88" s="43">
        <v>89.5</v>
      </c>
      <c r="K88" s="44">
        <v>45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47</v>
      </c>
      <c r="H89" s="19">
        <f t="shared" ref="H89" si="43">SUM(H82:H88)</f>
        <v>42.93</v>
      </c>
      <c r="I89" s="19">
        <f t="shared" ref="I89" si="44">SUM(I82:I88)</f>
        <v>65.02</v>
      </c>
      <c r="J89" s="19">
        <f t="shared" ref="J89:L89" si="45">SUM(J82:J88)</f>
        <v>759.52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580</v>
      </c>
      <c r="G100" s="32">
        <f t="shared" ref="G100" si="50">G89+G99</f>
        <v>47</v>
      </c>
      <c r="H100" s="32">
        <f t="shared" ref="H100" si="51">H89+H99</f>
        <v>42.93</v>
      </c>
      <c r="I100" s="32">
        <f t="shared" ref="I100" si="52">I89+I99</f>
        <v>65.02</v>
      </c>
      <c r="J100" s="32">
        <f t="shared" ref="J100:L100" si="53">J89+J99</f>
        <v>759.52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180</v>
      </c>
      <c r="G101" s="40">
        <v>6.62</v>
      </c>
      <c r="H101" s="40">
        <v>5.42</v>
      </c>
      <c r="I101" s="40">
        <v>31.73</v>
      </c>
      <c r="J101" s="40">
        <v>202.14</v>
      </c>
      <c r="K101" s="41">
        <v>688</v>
      </c>
      <c r="L101" s="40"/>
    </row>
    <row r="102" spans="1:12" ht="15" x14ac:dyDescent="0.25">
      <c r="A102" s="23"/>
      <c r="B102" s="15"/>
      <c r="C102" s="11"/>
      <c r="D102" s="6"/>
      <c r="E102" s="42" t="s">
        <v>73</v>
      </c>
      <c r="F102" s="43">
        <v>150</v>
      </c>
      <c r="G102" s="43">
        <v>31.65</v>
      </c>
      <c r="H102" s="43">
        <v>20.399999999999999</v>
      </c>
      <c r="I102" s="43">
        <v>0.97</v>
      </c>
      <c r="J102" s="43">
        <v>309.38</v>
      </c>
      <c r="K102" s="44">
        <v>637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0.16</v>
      </c>
      <c r="H103" s="43"/>
      <c r="I103" s="43">
        <v>14.99</v>
      </c>
      <c r="J103" s="43">
        <v>60.64</v>
      </c>
      <c r="K103" s="44">
        <v>271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72</v>
      </c>
      <c r="F104" s="43" t="s">
        <v>40</v>
      </c>
      <c r="G104" s="43">
        <v>6.62</v>
      </c>
      <c r="H104" s="43">
        <v>9.48</v>
      </c>
      <c r="I104" s="43">
        <v>10.06</v>
      </c>
      <c r="J104" s="43">
        <v>152</v>
      </c>
      <c r="K104" s="44">
        <v>341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74</v>
      </c>
      <c r="F106" s="43">
        <v>60</v>
      </c>
      <c r="G106" s="43">
        <v>0.86</v>
      </c>
      <c r="H106" s="43">
        <v>3.65</v>
      </c>
      <c r="I106" s="43">
        <v>5.0199999999999996</v>
      </c>
      <c r="J106" s="43">
        <v>56.34</v>
      </c>
      <c r="K106" s="44">
        <v>33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45.909999999999989</v>
      </c>
      <c r="H108" s="19">
        <f t="shared" si="54"/>
        <v>38.949999999999996</v>
      </c>
      <c r="I108" s="19">
        <f t="shared" si="54"/>
        <v>62.77000000000001</v>
      </c>
      <c r="J108" s="19">
        <f t="shared" si="54"/>
        <v>780.5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590</v>
      </c>
      <c r="G119" s="32">
        <f t="shared" ref="G119" si="58">G108+G118</f>
        <v>45.909999999999989</v>
      </c>
      <c r="H119" s="32">
        <f t="shared" ref="H119" si="59">H108+H118</f>
        <v>38.949999999999996</v>
      </c>
      <c r="I119" s="32">
        <f t="shared" ref="I119" si="60">I108+I118</f>
        <v>62.77000000000001</v>
      </c>
      <c r="J119" s="32">
        <f t="shared" ref="J119:L119" si="61">J108+J118</f>
        <v>780.5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150</v>
      </c>
      <c r="G120" s="40">
        <v>23.33</v>
      </c>
      <c r="H120" s="40">
        <v>17.329999999999998</v>
      </c>
      <c r="I120" s="40">
        <v>23.55</v>
      </c>
      <c r="J120" s="40">
        <v>343.13</v>
      </c>
      <c r="K120" s="41">
        <v>196</v>
      </c>
      <c r="L120" s="40"/>
    </row>
    <row r="121" spans="1:12" ht="15" x14ac:dyDescent="0.25">
      <c r="A121" s="14"/>
      <c r="B121" s="15"/>
      <c r="C121" s="11"/>
      <c r="D121" s="6"/>
      <c r="E121" s="42" t="s">
        <v>51</v>
      </c>
      <c r="F121" s="43">
        <v>150</v>
      </c>
      <c r="G121" s="43">
        <v>7.46</v>
      </c>
      <c r="H121" s="43">
        <v>5.61</v>
      </c>
      <c r="I121" s="43">
        <v>35.840000000000003</v>
      </c>
      <c r="J121" s="43">
        <v>230.45</v>
      </c>
      <c r="K121" s="44">
        <v>679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0.4</v>
      </c>
      <c r="H122" s="43">
        <v>0.1</v>
      </c>
      <c r="I122" s="43">
        <v>18.399999999999999</v>
      </c>
      <c r="J122" s="43">
        <v>75.8</v>
      </c>
      <c r="K122" s="44">
        <v>253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50</v>
      </c>
      <c r="G123" s="43">
        <v>3.8</v>
      </c>
      <c r="H123" s="43">
        <v>0.45</v>
      </c>
      <c r="I123" s="43">
        <v>24.85</v>
      </c>
      <c r="J123" s="43">
        <v>131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54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35.389999999999993</v>
      </c>
      <c r="H127" s="19">
        <f t="shared" si="62"/>
        <v>23.889999999999997</v>
      </c>
      <c r="I127" s="19">
        <f t="shared" si="62"/>
        <v>112.43999999999998</v>
      </c>
      <c r="J127" s="19">
        <f t="shared" si="62"/>
        <v>827.37999999999988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650</v>
      </c>
      <c r="G138" s="32">
        <f t="shared" ref="G138" si="66">G127+G137</f>
        <v>35.389999999999993</v>
      </c>
      <c r="H138" s="32">
        <f t="shared" ref="H138" si="67">H127+H137</f>
        <v>23.889999999999997</v>
      </c>
      <c r="I138" s="32">
        <f t="shared" ref="I138" si="68">I127+I137</f>
        <v>112.43999999999998</v>
      </c>
      <c r="J138" s="32">
        <f t="shared" ref="J138:L138" si="69">J127+J137</f>
        <v>827.37999999999988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260</v>
      </c>
      <c r="G139" s="40">
        <v>25.38</v>
      </c>
      <c r="H139" s="40">
        <v>21.25</v>
      </c>
      <c r="I139" s="40">
        <v>44.61</v>
      </c>
      <c r="J139" s="40">
        <v>471.25</v>
      </c>
      <c r="K139" s="41">
        <v>304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0.3</v>
      </c>
      <c r="H141" s="43"/>
      <c r="I141" s="43">
        <v>7.4</v>
      </c>
      <c r="J141" s="43">
        <v>30.9</v>
      </c>
      <c r="K141" s="44">
        <v>271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50</v>
      </c>
      <c r="G142" s="43">
        <v>3.8</v>
      </c>
      <c r="H142" s="43">
        <v>0.45</v>
      </c>
      <c r="I142" s="43">
        <v>24.85</v>
      </c>
      <c r="J142" s="43">
        <v>131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62</v>
      </c>
      <c r="F144" s="43">
        <v>80</v>
      </c>
      <c r="G144" s="43">
        <v>1.1000000000000001</v>
      </c>
      <c r="H144" s="43">
        <v>8.1</v>
      </c>
      <c r="I144" s="43">
        <v>4.8</v>
      </c>
      <c r="J144" s="43">
        <v>96.7</v>
      </c>
      <c r="K144" s="44">
        <v>2</v>
      </c>
      <c r="L144" s="43"/>
    </row>
    <row r="145" spans="1:12" ht="15" x14ac:dyDescent="0.25">
      <c r="A145" s="23"/>
      <c r="B145" s="15"/>
      <c r="C145" s="11"/>
      <c r="D145" s="6"/>
      <c r="E145" s="42" t="s">
        <v>69</v>
      </c>
      <c r="F145" s="43">
        <v>60</v>
      </c>
      <c r="G145" s="43">
        <v>5.2</v>
      </c>
      <c r="H145" s="43">
        <v>1.9</v>
      </c>
      <c r="I145" s="43">
        <v>34</v>
      </c>
      <c r="J145" s="43">
        <v>173.8</v>
      </c>
      <c r="K145" s="44">
        <v>302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35.78</v>
      </c>
      <c r="H146" s="19">
        <f t="shared" si="70"/>
        <v>31.699999999999996</v>
      </c>
      <c r="I146" s="19">
        <f t="shared" si="70"/>
        <v>115.66</v>
      </c>
      <c r="J146" s="19">
        <f t="shared" si="70"/>
        <v>903.65000000000009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650</v>
      </c>
      <c r="G157" s="32">
        <f t="shared" ref="G157" si="74">G146+G156</f>
        <v>35.78</v>
      </c>
      <c r="H157" s="32">
        <f t="shared" ref="H157" si="75">H146+H156</f>
        <v>31.699999999999996</v>
      </c>
      <c r="I157" s="32">
        <f t="shared" ref="I157" si="76">I146+I156</f>
        <v>115.66</v>
      </c>
      <c r="J157" s="32">
        <f t="shared" ref="J157:L157" si="77">J146+J156</f>
        <v>903.65000000000009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150</v>
      </c>
      <c r="G158" s="40">
        <v>26.31</v>
      </c>
      <c r="H158" s="40">
        <v>3.57</v>
      </c>
      <c r="I158" s="40">
        <v>0.5</v>
      </c>
      <c r="J158" s="40">
        <v>138.75</v>
      </c>
      <c r="K158" s="41">
        <v>245</v>
      </c>
      <c r="L158" s="40"/>
    </row>
    <row r="159" spans="1:12" ht="15" x14ac:dyDescent="0.25">
      <c r="A159" s="23"/>
      <c r="B159" s="15"/>
      <c r="C159" s="11"/>
      <c r="D159" s="6"/>
      <c r="E159" s="42" t="s">
        <v>71</v>
      </c>
      <c r="F159" s="43">
        <v>180</v>
      </c>
      <c r="G159" s="43">
        <v>3.67</v>
      </c>
      <c r="H159" s="43">
        <v>5.76</v>
      </c>
      <c r="I159" s="43">
        <v>24.53</v>
      </c>
      <c r="J159" s="43">
        <v>164.7</v>
      </c>
      <c r="K159" s="44">
        <v>694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7.0000000000000007E-2</v>
      </c>
      <c r="H160" s="43">
        <v>0.01</v>
      </c>
      <c r="I160" s="43">
        <v>15.31</v>
      </c>
      <c r="J160" s="43">
        <v>61.62</v>
      </c>
      <c r="K160" s="44">
        <v>245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82</v>
      </c>
      <c r="F161" s="43" t="s">
        <v>40</v>
      </c>
      <c r="G161" s="43">
        <v>6.62</v>
      </c>
      <c r="H161" s="43">
        <v>9.48</v>
      </c>
      <c r="I161" s="43">
        <v>10.06</v>
      </c>
      <c r="J161" s="43">
        <v>152</v>
      </c>
      <c r="K161" s="44">
        <v>341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 t="s">
        <v>64</v>
      </c>
      <c r="F164" s="43">
        <v>60</v>
      </c>
      <c r="G164" s="43">
        <v>0.66</v>
      </c>
      <c r="H164" s="43">
        <v>0.12</v>
      </c>
      <c r="I164" s="43">
        <v>2.2799999999999998</v>
      </c>
      <c r="J164" s="43">
        <v>13.2</v>
      </c>
      <c r="K164" s="44">
        <v>70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37.329999999999991</v>
      </c>
      <c r="H165" s="19">
        <f t="shared" si="78"/>
        <v>18.940000000000001</v>
      </c>
      <c r="I165" s="19">
        <f t="shared" si="78"/>
        <v>52.680000000000007</v>
      </c>
      <c r="J165" s="19">
        <f t="shared" si="78"/>
        <v>530.27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590</v>
      </c>
      <c r="G176" s="32">
        <f t="shared" ref="G176" si="82">G165+G175</f>
        <v>37.329999999999991</v>
      </c>
      <c r="H176" s="32">
        <f t="shared" ref="H176" si="83">H165+H175</f>
        <v>18.940000000000001</v>
      </c>
      <c r="I176" s="32">
        <f t="shared" ref="I176" si="84">I165+I175</f>
        <v>52.680000000000007</v>
      </c>
      <c r="J176" s="32">
        <f t="shared" ref="J176:L176" si="85">J165+J175</f>
        <v>530.27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120</v>
      </c>
      <c r="G177" s="40">
        <v>17.399999999999999</v>
      </c>
      <c r="H177" s="40">
        <v>17.600000000000001</v>
      </c>
      <c r="I177" s="40">
        <v>9.8000000000000007</v>
      </c>
      <c r="J177" s="40">
        <v>267.2</v>
      </c>
      <c r="K177" s="41">
        <v>255</v>
      </c>
      <c r="L177" s="40"/>
    </row>
    <row r="178" spans="1:12" ht="15" x14ac:dyDescent="0.25">
      <c r="A178" s="23"/>
      <c r="B178" s="15"/>
      <c r="C178" s="11"/>
      <c r="D178" s="6"/>
      <c r="E178" s="42" t="s">
        <v>65</v>
      </c>
      <c r="F178" s="43">
        <v>200</v>
      </c>
      <c r="G178" s="43">
        <v>7.96</v>
      </c>
      <c r="H178" s="43">
        <v>13.7</v>
      </c>
      <c r="I178" s="43">
        <v>1.5</v>
      </c>
      <c r="J178" s="43">
        <v>198</v>
      </c>
      <c r="K178" s="44">
        <v>694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0.33</v>
      </c>
      <c r="H179" s="43"/>
      <c r="I179" s="43">
        <v>22.66</v>
      </c>
      <c r="J179" s="43">
        <v>91.98</v>
      </c>
      <c r="K179" s="44">
        <v>253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53</v>
      </c>
      <c r="F180" s="43" t="s">
        <v>83</v>
      </c>
      <c r="G180" s="43">
        <v>3.8</v>
      </c>
      <c r="H180" s="43">
        <v>4.3499999999999996</v>
      </c>
      <c r="I180" s="43">
        <v>24.89</v>
      </c>
      <c r="J180" s="43">
        <v>168.4</v>
      </c>
      <c r="K180" s="44">
        <v>344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66</v>
      </c>
      <c r="F182" s="43">
        <v>80</v>
      </c>
      <c r="G182" s="43">
        <v>0.7</v>
      </c>
      <c r="H182" s="43">
        <v>8.1</v>
      </c>
      <c r="I182" s="43">
        <v>5.8</v>
      </c>
      <c r="J182" s="43">
        <v>99</v>
      </c>
      <c r="K182" s="44">
        <v>38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30.189999999999998</v>
      </c>
      <c r="H184" s="19">
        <f t="shared" si="86"/>
        <v>43.75</v>
      </c>
      <c r="I184" s="19">
        <f t="shared" si="86"/>
        <v>64.650000000000006</v>
      </c>
      <c r="J184" s="19">
        <f t="shared" si="86"/>
        <v>824.57999999999993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600</v>
      </c>
      <c r="G195" s="32">
        <f t="shared" ref="G195" si="90">G184+G194</f>
        <v>30.189999999999998</v>
      </c>
      <c r="H195" s="32">
        <f t="shared" ref="H195" si="91">H184+H194</f>
        <v>43.75</v>
      </c>
      <c r="I195" s="32">
        <f t="shared" ref="I195" si="92">I184+I194</f>
        <v>64.650000000000006</v>
      </c>
      <c r="J195" s="32">
        <f t="shared" ref="J195:L195" si="93">J184+J194</f>
        <v>824.57999999999993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38.554999999999993</v>
      </c>
      <c r="H196" s="34">
        <f t="shared" si="94"/>
        <v>30.983999999999998</v>
      </c>
      <c r="I196" s="34">
        <f t="shared" si="94"/>
        <v>79.85299999999998</v>
      </c>
      <c r="J196" s="34">
        <f t="shared" si="94"/>
        <v>747.58400000000006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49" orientation="portrait" r:id="rId1"/>
  <rowBreaks count="1" manualBreakCount="1"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2024-11-18T10:25:19Z</cp:lastPrinted>
  <dcterms:created xsi:type="dcterms:W3CDTF">2022-05-16T14:23:56Z</dcterms:created>
  <dcterms:modified xsi:type="dcterms:W3CDTF">2024-11-23T10:18:08Z</dcterms:modified>
</cp:coreProperties>
</file>